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tabRatio="921"/>
  </bookViews>
  <sheets>
    <sheet name="汇总表" sheetId="1" r:id="rId1"/>
    <sheet name="明细1. 65蒸吨 小时锅炉超低排放改造" sheetId="6" r:id="rId2"/>
    <sheet name="明细2. 淘汰35蒸吨 小时燃煤锅炉" sheetId="7" r:id="rId3"/>
    <sheet name="明细3 燃气锅炉低氮改造" sheetId="8" r:id="rId4"/>
    <sheet name="明细4 生物质锅炉达标排放改造" sheetId="9" r:id="rId5"/>
    <sheet name="明细5 开发区集中供热改造项目" sheetId="10" r:id="rId6"/>
    <sheet name="明细6 散煤整治" sheetId="11" r:id="rId7"/>
    <sheet name="明细7 秸秆禁烧" sheetId="12" r:id="rId8"/>
    <sheet name="明细8 取缔黑加油站、自备油库检查 " sheetId="13" r:id="rId9"/>
    <sheet name="明细9  6063代码交通违法处罚" sheetId="14" r:id="rId10"/>
    <sheet name="明细10 非道路移动机械冒黑烟或驶入禁行区" sheetId="15" r:id="rId11"/>
    <sheet name="明细11 非道路移动机械编码登记" sheetId="16" r:id="rId12"/>
    <sheet name="明细12 老旧车辆淘汰 " sheetId="17" r:id="rId13"/>
    <sheet name="明细13 混凝土搅拌站扬尘防治设施" sheetId="18" r:id="rId14"/>
    <sheet name="明细14 工业物料堆场扬尘防治设施" sheetId="19" r:id="rId15"/>
    <sheet name="明细15 建筑施工扬尘整治项目" sheetId="20" r:id="rId16"/>
    <sheet name="明细16 钢铁行业超低排放有组织排放治理" sheetId="21" r:id="rId17"/>
    <sheet name="明细17 钢铁行业超低排放无组织排放治理" sheetId="22" r:id="rId18"/>
    <sheet name="明细18 工业炉窑特排提标改造" sheetId="23" r:id="rId19"/>
    <sheet name="明细19 工业炉窑淘汰、清洁能源替代" sheetId="24" r:id="rId20"/>
    <sheet name="明细20 重点行业vocs治理有机溶剂源头替代" sheetId="25" r:id="rId21"/>
    <sheet name="明细21 重点行业VOCs治理无组织排放管控" sheetId="26" r:id="rId22"/>
    <sheet name="明细22 重点行业VOCs达标排放升级改造" sheetId="27" r:id="rId23"/>
    <sheet name="明细23 15个未达标城市建立VOCs组分自动监测设备 " sheetId="29" r:id="rId24"/>
    <sheet name="Sheet1" sheetId="30" r:id="rId25"/>
  </sheets>
  <calcPr calcId="144525" concurrentCalc="0"/>
</workbook>
</file>

<file path=xl/sharedStrings.xml><?xml version="1.0" encoding="utf-8"?>
<sst xmlns="http://schemas.openxmlformats.org/spreadsheetml/2006/main" count="1003">
  <si>
    <t>六安市2020年大气污染防治重点项目汇总表(1-4月）</t>
  </si>
  <si>
    <t>控煤</t>
  </si>
  <si>
    <t>控烧</t>
  </si>
  <si>
    <t>城市</t>
  </si>
  <si>
    <t>65蒸吨/小时锅炉超低排放改造</t>
  </si>
  <si>
    <t>淘汰35蒸吨/小时燃煤锅炉</t>
  </si>
  <si>
    <t>燃气锅炉低氮改造</t>
  </si>
  <si>
    <t>生物质锅炉达标排放改造</t>
  </si>
  <si>
    <t>开发区集中供热改造项目</t>
  </si>
  <si>
    <t>散煤整治</t>
  </si>
  <si>
    <t>秸秆禁烧</t>
  </si>
  <si>
    <t>项目总数（台）</t>
  </si>
  <si>
    <t>完成数</t>
  </si>
  <si>
    <t>完成率</t>
  </si>
  <si>
    <t>项目总数（个）</t>
  </si>
  <si>
    <t>本月清理总数</t>
  </si>
  <si>
    <t>累计清理总数</t>
  </si>
  <si>
    <t>本月发现火点数</t>
  </si>
  <si>
    <t>年度累计发现火点数</t>
  </si>
  <si>
    <t>六安市</t>
  </si>
  <si>
    <t>金安区</t>
  </si>
  <si>
    <t>裕安区</t>
  </si>
  <si>
    <t>开发区</t>
  </si>
  <si>
    <t>叶集区</t>
  </si>
  <si>
    <t>霍邱县</t>
  </si>
  <si>
    <t>霍山县</t>
  </si>
  <si>
    <t>舒城县</t>
  </si>
  <si>
    <t>金寨县</t>
  </si>
  <si>
    <t>控车</t>
  </si>
  <si>
    <t>控尘调度表</t>
  </si>
  <si>
    <t>移动源执法检查</t>
  </si>
  <si>
    <t>非道路移动机械编码登记</t>
  </si>
  <si>
    <t>老旧车辆淘汰</t>
  </si>
  <si>
    <t>混凝土搅拌站扬尘防治设施</t>
  </si>
  <si>
    <t>工业物料堆场扬尘防治设施</t>
  </si>
  <si>
    <t>建筑施工扬尘整治项目</t>
  </si>
  <si>
    <t>取缔黑加油站、自备油库检查</t>
  </si>
  <si>
    <t>6063代码交通违法处罚</t>
  </si>
  <si>
    <t>非道路移动机械冒黑烟或驶入禁行区</t>
  </si>
  <si>
    <t>本月检查（座）</t>
  </si>
  <si>
    <t>累计检查（座）</t>
  </si>
  <si>
    <t>本月执法（辆）</t>
  </si>
  <si>
    <t>累计执法（辆）</t>
  </si>
  <si>
    <t>本月登记（辆）</t>
  </si>
  <si>
    <t>累计登记（辆)</t>
  </si>
  <si>
    <t>本月淘汰（辆）</t>
  </si>
  <si>
    <t>累计淘汰（辆）</t>
  </si>
  <si>
    <t>新建或改造除尘设施（套）</t>
  </si>
  <si>
    <t>需完成工地总数（家）</t>
  </si>
  <si>
    <t>需整治施工场地总数（个）</t>
  </si>
  <si>
    <t>市直</t>
  </si>
  <si>
    <t>控气</t>
  </si>
  <si>
    <t>钢铁行业超低排放改造</t>
  </si>
  <si>
    <t>工业炉窑综合治理</t>
  </si>
  <si>
    <t>重点行业VOCs综合治理</t>
  </si>
  <si>
    <t>有组织排放治理</t>
  </si>
  <si>
    <t>无组织排放治理</t>
  </si>
  <si>
    <t>工业炉窑特排提标改造</t>
  </si>
  <si>
    <t>工业炉窑淘汰、清洁能源替代</t>
  </si>
  <si>
    <t>有机溶剂源头替代</t>
  </si>
  <si>
    <t>无组织排放管控</t>
  </si>
  <si>
    <t>达标排放升级改造</t>
  </si>
  <si>
    <t>项目总数（家）</t>
  </si>
  <si>
    <t>项目总数
（个/座）</t>
  </si>
  <si>
    <t>(  )市65蒸吨/小时锅炉超低排放改项目清单</t>
  </si>
  <si>
    <t>（2020年度）</t>
  </si>
  <si>
    <t>序号</t>
  </si>
  <si>
    <t>县（市、区）</t>
  </si>
  <si>
    <t>GPS</t>
  </si>
  <si>
    <t>使用单位名称</t>
  </si>
  <si>
    <t>锅炉编号</t>
  </si>
  <si>
    <t>锅炉型号</t>
  </si>
  <si>
    <t>锅炉用途</t>
  </si>
  <si>
    <t>规模(蒸吨/小时)</t>
  </si>
  <si>
    <t>耗煤量（吨/年）</t>
  </si>
  <si>
    <t>完成情况备注（填写内容：完成及完成时间或未完成）</t>
  </si>
  <si>
    <t>是否含在19-20年秋冬季污染防治攻坚战重点项目中</t>
  </si>
  <si>
    <t>经度116°33′55.40″
纬度31°48′20.92″</t>
  </si>
  <si>
    <t>安徽蓝天盈丰环保科技有限公司</t>
  </si>
  <si>
    <t>锅10皖NN400007(18)</t>
  </si>
  <si>
    <t>XG-75/3.82-AIII</t>
  </si>
  <si>
    <t>集中供热</t>
  </si>
  <si>
    <t>未完成</t>
  </si>
  <si>
    <t>是</t>
  </si>
  <si>
    <t>锅10皖NN400008(18)</t>
  </si>
  <si>
    <r>
      <rPr>
        <sz val="11"/>
        <color theme="1"/>
        <rFont val="宋体"/>
        <charset val="134"/>
      </rPr>
      <t>X</t>
    </r>
    <r>
      <rPr>
        <sz val="11"/>
        <color theme="1"/>
        <rFont val="宋体"/>
        <charset val="134"/>
      </rPr>
      <t>G-75/3.82-AIII</t>
    </r>
  </si>
  <si>
    <t>(  )市35蒸吨小时及以下燃煤锅炉淘汰项目清单</t>
  </si>
  <si>
    <t>淘汰方式（1.改气、2.改电、3.改集中供热）</t>
  </si>
  <si>
    <t>116.678478
31.650661</t>
  </si>
  <si>
    <t>六安市龙兴汽车零部件有限公司</t>
  </si>
  <si>
    <t>锅10皖N00172（19）</t>
  </si>
  <si>
    <t>DZL2-1.25-AII</t>
  </si>
  <si>
    <t>工业</t>
  </si>
  <si>
    <t>完成 2020.1.20</t>
  </si>
  <si>
    <t>否</t>
  </si>
  <si>
    <t>116.563445
31.347948</t>
  </si>
  <si>
    <t>六安市毛坦厂镇学府路1号</t>
  </si>
  <si>
    <t>SZL6-1.6-AII</t>
  </si>
  <si>
    <t>生活(备用)</t>
  </si>
  <si>
    <t>SZL15-1.6-AII</t>
  </si>
  <si>
    <t>生活</t>
  </si>
  <si>
    <t>(  )燃气锅炉低氮改造项目清单</t>
  </si>
  <si>
    <t>地市</t>
  </si>
  <si>
    <t>县（市）区</t>
  </si>
  <si>
    <t>使用证编号</t>
  </si>
  <si>
    <t>使用单位</t>
  </si>
  <si>
    <t>使用单位地址</t>
  </si>
  <si>
    <t>是否属于建成区</t>
  </si>
  <si>
    <t>锅炉规模（蒸吨/小时）</t>
  </si>
  <si>
    <t>拟淘汰或改造或已改造方式</t>
  </si>
  <si>
    <t>拟改造或已改造完成时间</t>
  </si>
  <si>
    <t>锅10皖N00031(18)</t>
  </si>
  <si>
    <t>博瑞特WNS6-1.25-Y/Q</t>
  </si>
  <si>
    <t>六安市人民医院</t>
  </si>
  <si>
    <t>六安市皖西西路21号</t>
  </si>
  <si>
    <t>器械消毒、供热、供暖</t>
  </si>
  <si>
    <t>锅10皖N00032(18)</t>
  </si>
  <si>
    <t>博瑞特WNS4-1.25-Y/Q</t>
  </si>
  <si>
    <t>锅10皖N00033(18)</t>
  </si>
  <si>
    <t>WNS21.0 Y.Q</t>
  </si>
  <si>
    <t>六安市中医院</t>
  </si>
  <si>
    <t>人民路76号</t>
  </si>
  <si>
    <t>蒸汽消毒、加湿</t>
  </si>
  <si>
    <t>拟淘汰，改电</t>
  </si>
  <si>
    <t>WNS0.75-0.8-Q/Y</t>
  </si>
  <si>
    <t>六安市裕安区丽星洗涤中心</t>
  </si>
  <si>
    <t>裕安经济开发区</t>
  </si>
  <si>
    <t>工业锅炉</t>
  </si>
  <si>
    <t>淘汰或低氮改造</t>
  </si>
  <si>
    <t>2020.12底</t>
  </si>
  <si>
    <t>WNS0.5-0.8-Y/Q</t>
  </si>
  <si>
    <t>锅皖NN30002</t>
  </si>
  <si>
    <t>六安市恒兴工贸有限责任公司</t>
  </si>
  <si>
    <t>WNS1-1.25-Y（Q）</t>
  </si>
  <si>
    <t>锅皖N0271</t>
  </si>
  <si>
    <t xml:space="preserve">六安市裕安区大海洗涤中心 </t>
  </si>
  <si>
    <t>平桥工业园</t>
  </si>
  <si>
    <t>锅皖N0214</t>
  </si>
  <si>
    <t>WNS2-1.25-Y/Q</t>
  </si>
  <si>
    <t>安徽星星羽绒科技有限公司</t>
  </si>
  <si>
    <t>六安开发区皋城东路</t>
  </si>
  <si>
    <t>改造</t>
  </si>
  <si>
    <t>12月底</t>
  </si>
  <si>
    <t>锅10皖N00030(18)</t>
  </si>
  <si>
    <t>WNS4-1.25-Y/Q</t>
  </si>
  <si>
    <t>艾莱依（安徽）服饰有限公司</t>
  </si>
  <si>
    <t>六安开发区寿春路3号</t>
  </si>
  <si>
    <t>锅皖NN40002</t>
  </si>
  <si>
    <t>六安市鸿洲羽绒有限责任公司</t>
  </si>
  <si>
    <t>六安开发区经六路</t>
  </si>
  <si>
    <t>拟淘汰</t>
  </si>
  <si>
    <t>锅10皖NN400014(18)</t>
  </si>
  <si>
    <t>六安市海洋羽毛有限公司</t>
  </si>
  <si>
    <t>已完成、达到42</t>
  </si>
  <si>
    <t>锅10皖N00079(19)</t>
  </si>
  <si>
    <t>WNS1-1.0-Y/Q</t>
  </si>
  <si>
    <t>安徽润杨电力器材有限公司</t>
  </si>
  <si>
    <t>开发区衡山路东</t>
  </si>
  <si>
    <t>锅10皖N00121(19)</t>
  </si>
  <si>
    <t>YYW-2900Y、Q</t>
  </si>
  <si>
    <t>安徽鹏盛高分子科技有限公司</t>
  </si>
  <si>
    <t>开发区蓼城路</t>
  </si>
  <si>
    <t>锅皖N0276</t>
  </si>
  <si>
    <t>WNSL1-1.25-YQ(L)</t>
  </si>
  <si>
    <t>安徽美佳印务有限公司</t>
  </si>
  <si>
    <t>开发区清风路</t>
  </si>
  <si>
    <t>锅32皖N00007(19)</t>
  </si>
  <si>
    <t>YY(Q)W-1400Y(Q)</t>
  </si>
  <si>
    <t>安徽华创铝业有限公司</t>
  </si>
  <si>
    <t>六安开发区经六路88号</t>
  </si>
  <si>
    <t>已完成</t>
  </si>
  <si>
    <t>锅皖N0221</t>
  </si>
  <si>
    <t>六安市星星包装股份有限公司</t>
  </si>
  <si>
    <t>市开发区皖西大道与衡山路交叉口</t>
  </si>
  <si>
    <t>WDR0.5-0.4-Ⅱ</t>
  </si>
  <si>
    <t>安徽明都电力线缆有限公司</t>
  </si>
  <si>
    <t>电锅炉不需改造、视为完成</t>
  </si>
  <si>
    <t>锅10皖NN400016(18)</t>
  </si>
  <si>
    <t>WNS1.0-1.0-Y(Q)</t>
  </si>
  <si>
    <t>六安曙光国际大酒店有限公司</t>
  </si>
  <si>
    <t>六安市经济开发区前进路</t>
  </si>
  <si>
    <t>锅10皖NN400015(18)</t>
  </si>
  <si>
    <t>WNS3-1.25-Y/Q</t>
  </si>
  <si>
    <t>奥格生物技术（六安）有限公司</t>
  </si>
  <si>
    <t>六安市经济技术开发区寿县路</t>
  </si>
  <si>
    <t>锅皖NN40003</t>
  </si>
  <si>
    <t>安徽北海羽绒制品有限公司</t>
  </si>
  <si>
    <t>六安市经开区衡山路</t>
  </si>
  <si>
    <t>锅10皖N00047(18)</t>
  </si>
  <si>
    <t>安徽迈明亚克力科技有限公司</t>
  </si>
  <si>
    <t>六安市经济开发区龙舒东路与五教路交口</t>
  </si>
  <si>
    <t>锅10皖N00045(18)</t>
  </si>
  <si>
    <t>安徽兰翔纺机科技有限公司</t>
  </si>
  <si>
    <t>开发区新城二道</t>
  </si>
  <si>
    <t>锅10皖NN400010(18)</t>
  </si>
  <si>
    <t>WNS3-1.0-Y（Q）</t>
  </si>
  <si>
    <t>安徽墙煌彩铝科技有限公司</t>
  </si>
  <si>
    <t>开发区长江精工工业园</t>
  </si>
  <si>
    <t>锅10皖NN400012(18)</t>
  </si>
  <si>
    <t>锅10皖NN400011(18)</t>
  </si>
  <si>
    <t>WNS2-1.0-YⅡ(Q)</t>
  </si>
  <si>
    <t>LGL14003</t>
  </si>
  <si>
    <t>安徽冠盛蓝玻实业有限公司</t>
  </si>
  <si>
    <t>六安市经济开发区经三北路</t>
  </si>
  <si>
    <t>已停用、待拆除</t>
  </si>
  <si>
    <t>锅皖N0229</t>
  </si>
  <si>
    <t>WNS3-1.25-T/Q</t>
  </si>
  <si>
    <t>中铁十二局集团安徽混凝土制品有限公司</t>
  </si>
  <si>
    <t>六安经济技术开发区纵四路</t>
  </si>
  <si>
    <t>锅皖N0108</t>
  </si>
  <si>
    <t>锅10皖N00064(19)</t>
  </si>
  <si>
    <t>WNS4-1.0-Y/Q</t>
  </si>
  <si>
    <t>安徽奔马先端科技有限公司</t>
  </si>
  <si>
    <t>开发区经六路16号</t>
  </si>
  <si>
    <t>锅皖N0188</t>
  </si>
  <si>
    <t>安徽星星服装股份有限公司</t>
  </si>
  <si>
    <t>开发区皋城东路</t>
  </si>
  <si>
    <t>霍邱</t>
  </si>
  <si>
    <t>WNS0.5-0.8-Q/Y</t>
  </si>
  <si>
    <t>安徽霍邱师范学校</t>
  </si>
  <si>
    <t>霍邱县城关镇</t>
  </si>
  <si>
    <t>生活锅炉</t>
  </si>
  <si>
    <t>2020.10.31</t>
  </si>
  <si>
    <t>锅10皖NNB00003(17)</t>
  </si>
  <si>
    <t>安徽霍邱县蓼都大酒店有限责任公司</t>
  </si>
  <si>
    <t>锅10皖N00132(19)</t>
  </si>
  <si>
    <t>WNS2-1.25-T/Q</t>
  </si>
  <si>
    <t>安徽金蓼复合磁化肥有限公司</t>
  </si>
  <si>
    <t>霍邱县城关镇城北工业园区</t>
  </si>
  <si>
    <t>拆除</t>
  </si>
  <si>
    <t>LGL14097告知</t>
  </si>
  <si>
    <t>LHS0.3-0.4-Y/Q</t>
  </si>
  <si>
    <t>霍邱宏都浴池</t>
  </si>
  <si>
    <t>LGL14091告知</t>
  </si>
  <si>
    <t>WNS0.5-1.0-Y（Q）</t>
  </si>
  <si>
    <t>霍邱县第二中学</t>
  </si>
  <si>
    <t>LHS0.5-0.4-Y（Q）</t>
  </si>
  <si>
    <t>霍邱馨雅浴室</t>
  </si>
  <si>
    <t>霍山</t>
  </si>
  <si>
    <t>锅10皖NNE00002(17)</t>
  </si>
  <si>
    <t>WNS2-1.25-YQ</t>
  </si>
  <si>
    <t>安徽春田羽毛有限公司</t>
  </si>
  <si>
    <t>霍山经济开发区迎宾大道</t>
  </si>
  <si>
    <t>低氮燃烧改造</t>
  </si>
  <si>
    <t>锅10皖NNE00019(18)</t>
  </si>
  <si>
    <t>安徽芙芮雅羽绒有限公司</t>
  </si>
  <si>
    <t>霍山县经济开发区世林路</t>
  </si>
  <si>
    <t>安徽优胜美塑胶有限公司</t>
  </si>
  <si>
    <t>霍山县经济开发区</t>
  </si>
  <si>
    <t>YYW-1399Y/Q</t>
  </si>
  <si>
    <t>锅10皖NNE00006(17)</t>
  </si>
  <si>
    <t>DZL4-1.25-AⅡ</t>
  </si>
  <si>
    <t>安徽一隆羽绒有限公司</t>
  </si>
  <si>
    <t>霍山县迎驾大道8号</t>
  </si>
  <si>
    <t>锅10皖N00077(19)</t>
  </si>
  <si>
    <t>WNS1-1.25-YQ</t>
  </si>
  <si>
    <t>安徽森普新型材料发展有限公司</t>
  </si>
  <si>
    <t>霍山县经济开发区纬三西路</t>
  </si>
  <si>
    <t>锅10皖N00018(18)</t>
  </si>
  <si>
    <t>WNS2-1.0-Y/Q</t>
  </si>
  <si>
    <t>安徽宜康食品有限公司</t>
  </si>
  <si>
    <t>锅10皖N00054(18)</t>
  </si>
  <si>
    <t>WNS1-1.0-Y.Q</t>
  </si>
  <si>
    <t>锅10皖NNE00016(18)</t>
  </si>
  <si>
    <t>安徽霍山天安嘉一生物科技有限公司</t>
  </si>
  <si>
    <t>衡山众创园</t>
  </si>
  <si>
    <t>锅10皖NNE00017(18)</t>
  </si>
  <si>
    <t>安徽应流集团</t>
  </si>
  <si>
    <t>淠河西路</t>
  </si>
  <si>
    <t>锅皖N0089</t>
  </si>
  <si>
    <t>LHS0.75-1.0-L</t>
  </si>
  <si>
    <t>舒城</t>
  </si>
  <si>
    <t>锅10皖N00115(19)</t>
  </si>
  <si>
    <t>WNS4-1.25-YQ</t>
  </si>
  <si>
    <t>舒城县人民医院</t>
  </si>
  <si>
    <t>舒城县城关镇桃溪东路(舒城县人民医院锅炉房)</t>
  </si>
  <si>
    <t>锅10皖NNC00052(18)</t>
  </si>
  <si>
    <t>舒城舒怡国际大酒店有限公司</t>
  </si>
  <si>
    <t>舒城县城关镇桃溪路(舒城舒怡国际大酒店有限公司锅炉房)</t>
  </si>
  <si>
    <t>锅10皖N00114(19)</t>
  </si>
  <si>
    <t>WNS8-1.25-Y、Q</t>
  </si>
  <si>
    <t>舒城县城关镇桃溪东路（舒城县人民医院锅炉房）</t>
  </si>
  <si>
    <t>(  )市生物质锅炉达标排放改造</t>
  </si>
  <si>
    <t>备注（实际完成情况）</t>
  </si>
  <si>
    <t>六安</t>
  </si>
  <si>
    <t>叶集</t>
  </si>
  <si>
    <t>安徽昶达木业有限公司</t>
  </si>
  <si>
    <t>建成区</t>
  </si>
  <si>
    <t>供热</t>
  </si>
  <si>
    <t>超低排放改造</t>
  </si>
  <si>
    <t>()市集中供热项目清单</t>
  </si>
  <si>
    <t>县（区）</t>
  </si>
  <si>
    <t>开展集中供热的开发区个数</t>
  </si>
  <si>
    <t>其中：开发区属国家级</t>
  </si>
  <si>
    <t>其中：开发区属省级</t>
  </si>
  <si>
    <t>个数</t>
  </si>
  <si>
    <t>正在推进</t>
  </si>
  <si>
    <t>六安经济技术开发区</t>
  </si>
  <si>
    <t>经专家论证无需集中供热</t>
  </si>
  <si>
    <t>已完成清洁能源替代</t>
  </si>
  <si>
    <t>（）市散煤整治</t>
  </si>
  <si>
    <r>
      <rPr>
        <sz val="10"/>
        <rFont val="黑体"/>
        <charset val="134"/>
      </rPr>
      <t>2</t>
    </r>
    <r>
      <rPr>
        <sz val="11"/>
        <color theme="1"/>
        <rFont val="宋体"/>
        <charset val="134"/>
      </rPr>
      <t>020年</t>
    </r>
  </si>
  <si>
    <t>查处违法点GPS</t>
  </si>
  <si>
    <t>属于散煤制造/销售</t>
  </si>
  <si>
    <t>处理方式</t>
  </si>
  <si>
    <t>查处时间</t>
  </si>
  <si>
    <t>姜逢安煤球加工点（116.93656、31.44825）</t>
  </si>
  <si>
    <t>煤球制造</t>
  </si>
  <si>
    <t>关闭</t>
  </si>
  <si>
    <t>2020年元月</t>
  </si>
  <si>
    <t>姜逢琪煤球加工点（116.93687、31.44879）</t>
  </si>
  <si>
    <t>北纬32.20.东经116.17.1</t>
  </si>
  <si>
    <t>散煤销售</t>
  </si>
  <si>
    <t>取缔</t>
  </si>
  <si>
    <t>注：累计填报</t>
  </si>
  <si>
    <t>（）市秸秆禁烧</t>
  </si>
  <si>
    <r>
      <rPr>
        <sz val="10"/>
        <color theme="1"/>
        <rFont val="黑体"/>
        <charset val="134"/>
      </rPr>
      <t>2</t>
    </r>
    <r>
      <rPr>
        <sz val="11"/>
        <color theme="1"/>
        <rFont val="宋体"/>
        <charset val="134"/>
      </rPr>
      <t>020年</t>
    </r>
  </si>
  <si>
    <t>查处火点GPS</t>
  </si>
  <si>
    <t>火点面积</t>
  </si>
  <si>
    <t>（）市取缔黑加油站、自备油库检查</t>
  </si>
  <si>
    <t>查处黑加油站/自备油库名称</t>
  </si>
  <si>
    <t>处罚方式</t>
  </si>
  <si>
    <t>注：累计更新</t>
  </si>
  <si>
    <t>（）市6063代码交通违法处罚</t>
  </si>
  <si>
    <r>
      <rPr>
        <sz val="10"/>
        <rFont val="黑体"/>
        <charset val="134"/>
      </rPr>
      <t>2</t>
    </r>
    <r>
      <rPr>
        <sz val="10"/>
        <color theme="1"/>
        <rFont val="黑体"/>
        <charset val="134"/>
      </rPr>
      <t>020年</t>
    </r>
  </si>
  <si>
    <t>车辆型号</t>
  </si>
  <si>
    <t>车辆牌照</t>
  </si>
  <si>
    <t>违法所在地</t>
  </si>
  <si>
    <t>违法日期</t>
  </si>
  <si>
    <t>（）市非道路移动解析冒黑烟或驶入禁行区</t>
  </si>
  <si>
    <t>编码</t>
  </si>
  <si>
    <t>（）市非道路移动机械编码登记</t>
  </si>
  <si>
    <t>2020年</t>
  </si>
  <si>
    <t>注：累计更新，一辆车对于一行</t>
  </si>
  <si>
    <t>（）市老旧车辆淘汰</t>
  </si>
  <si>
    <t>车辆、船舶信息（型号、车牌号、船舶号码等）</t>
  </si>
  <si>
    <t>淘汰时间</t>
  </si>
  <si>
    <t>(  )市大气污染防治项目（混凝土搅拌站）清单</t>
  </si>
  <si>
    <t>企业名称</t>
  </si>
  <si>
    <t>座落地点</t>
  </si>
  <si>
    <t>投产时间（年、月）</t>
  </si>
  <si>
    <t>年产量（万吨）</t>
  </si>
  <si>
    <t>搅拌机设施（套）</t>
  </si>
  <si>
    <t>现有除尘设施（套）</t>
  </si>
  <si>
    <t>改造除尘设施（套）</t>
  </si>
  <si>
    <t>新增除尘设施（套）</t>
  </si>
  <si>
    <t>116.185341,31.851535</t>
  </si>
  <si>
    <t xml:space="preserve"> 六安市叶集区和平建筑材料有限公司</t>
  </si>
  <si>
    <t>红石桥村</t>
  </si>
  <si>
    <t>2011.2.</t>
  </si>
  <si>
    <t>9万吨</t>
  </si>
  <si>
    <t>( )市大气污染防治项目（工业物料堆场）清单表</t>
  </si>
  <si>
    <t>(2020年度)</t>
  </si>
  <si>
    <t>物料堆场名称</t>
  </si>
  <si>
    <t>位置</t>
  </si>
  <si>
    <r>
      <rPr>
        <sz val="10"/>
        <color indexed="8"/>
        <rFont val="黑体"/>
        <charset val="134"/>
      </rPr>
      <t>占地面积（m</t>
    </r>
    <r>
      <rPr>
        <vertAlign val="superscript"/>
        <sz val="10"/>
        <color indexed="8"/>
        <rFont val="黑体"/>
        <charset val="134"/>
      </rPr>
      <t>2</t>
    </r>
    <r>
      <rPr>
        <sz val="10"/>
        <color indexed="8"/>
        <rFont val="黑体"/>
        <charset val="134"/>
      </rPr>
      <t>）</t>
    </r>
  </si>
  <si>
    <t>主要物品名称</t>
  </si>
  <si>
    <t>（） 市大气污染防治项目（建筑施工扬尘整治）清单表</t>
  </si>
  <si>
    <t>建筑工地名称</t>
  </si>
  <si>
    <t>建筑面积（万m2）</t>
  </si>
  <si>
    <t>开工时间（年、月）</t>
  </si>
  <si>
    <t>计划完工时间（年、月）</t>
  </si>
  <si>
    <t>现有控尘措施(请用代号表示)</t>
  </si>
  <si>
    <t>现有控尘措施共计（项）</t>
  </si>
  <si>
    <t>新增控尘措施（请用代号表示）</t>
  </si>
  <si>
    <t>新增控尘措施共计（项）</t>
  </si>
  <si>
    <t>淠河总干渠（九里沟—青龙堰）东部新城段水利综合治理工程</t>
  </si>
  <si>
    <t xml:space="preserve">经济技术开发区    </t>
  </si>
  <si>
    <t>2019.6.24</t>
  </si>
  <si>
    <t>2022.6.24</t>
  </si>
  <si>
    <t>1、3、7</t>
  </si>
  <si>
    <t>市水利局</t>
  </si>
  <si>
    <t>北纬N31°45′14.88″ 东经E116°30′11.77″</t>
  </si>
  <si>
    <t>市中心城区</t>
  </si>
  <si>
    <t>阳光威尼斯25、52#楼</t>
  </si>
  <si>
    <t>八公山与民惠路交口</t>
  </si>
  <si>
    <t>市住建局</t>
  </si>
  <si>
    <t>红叶·东城花园(9#-11#、地下室）</t>
  </si>
  <si>
    <t>城北乡</t>
  </si>
  <si>
    <t>1、2、3、4</t>
  </si>
  <si>
    <t>已完成（2020.5）</t>
  </si>
  <si>
    <t>佳源·巴黎都市（21#-23#、2#地下车库B区、BS-1#-19#）</t>
  </si>
  <si>
    <t>佳源·华府（1#-3#、5#-8#、18#-20#）</t>
  </si>
  <si>
    <t>恒大·首府</t>
  </si>
  <si>
    <t>中店乡</t>
  </si>
  <si>
    <r>
      <rPr>
        <sz val="10"/>
        <color indexed="8"/>
        <rFont val="黑体"/>
        <charset val="134"/>
      </rPr>
      <t>2、</t>
    </r>
    <r>
      <rPr>
        <sz val="10"/>
        <color indexed="8"/>
        <rFont val="黑体"/>
        <charset val="134"/>
      </rPr>
      <t>3、4、5</t>
    </r>
  </si>
  <si>
    <t>兴茂·悠然南山9期公馆</t>
  </si>
  <si>
    <t>兴茂·悠然南山9期别墅</t>
  </si>
  <si>
    <t>白鹭园壹号项目一标段</t>
  </si>
  <si>
    <t>六舒路</t>
  </si>
  <si>
    <t>白鹭园壹号项目二标段</t>
  </si>
  <si>
    <t>苏盛·印象南湖工程</t>
  </si>
  <si>
    <t>阳光大道</t>
  </si>
  <si>
    <t>安徽聆心谷度假村一期酒店主体楼及商业辅助用房</t>
  </si>
  <si>
    <t>六毛路</t>
  </si>
  <si>
    <t>安徽华野总部经济楼</t>
  </si>
  <si>
    <t>瑞梦三期一标</t>
  </si>
  <si>
    <t>瑞梦三期二标</t>
  </si>
  <si>
    <t xml:space="preserve"> </t>
  </si>
  <si>
    <t>金望二期</t>
  </si>
  <si>
    <t>南山新区</t>
  </si>
  <si>
    <t>金望三期</t>
  </si>
  <si>
    <t>金利国际城三期</t>
  </si>
  <si>
    <t>金开区金利国际城二期西侧</t>
  </si>
  <si>
    <t>2、3、6</t>
  </si>
  <si>
    <t>水韵东方三期30#、35#、36#楼</t>
  </si>
  <si>
    <t>金开区蓝溪路与干渠南路交口</t>
  </si>
  <si>
    <t>2020.10</t>
  </si>
  <si>
    <t>水韵东方三期31#、32#、33#楼</t>
  </si>
  <si>
    <t>水韵东方五期（高层）</t>
  </si>
  <si>
    <t>金开区蓝溪景区内</t>
  </si>
  <si>
    <t>水韵东方八期</t>
  </si>
  <si>
    <t>兴茂蓝溪·溪水嘉园</t>
  </si>
  <si>
    <t>金开区蓝溪路与巢湖路交口</t>
  </si>
  <si>
    <t>六安应流航空产业园</t>
  </si>
  <si>
    <t>金开区G312与望江路交口</t>
  </si>
  <si>
    <t>东岳府第安置房</t>
  </si>
  <si>
    <t>金开区松林路与皋城路交口西南角</t>
  </si>
  <si>
    <t>六安智能终端产业园二期工程</t>
  </si>
  <si>
    <t>金开区巢湖路</t>
  </si>
  <si>
    <t>祥泰广场</t>
  </si>
  <si>
    <t>金开区G312与红旗路交口</t>
  </si>
  <si>
    <t>枣园东区二期</t>
  </si>
  <si>
    <t>G312与一元大道交口西北角</t>
  </si>
  <si>
    <t>万瑞•璞悦东城二期</t>
  </si>
  <si>
    <t>金开区蓝溪路与汉王路交口</t>
  </si>
  <si>
    <t>万瑞•璞悦东城三期</t>
  </si>
  <si>
    <t>万创·东方樾二标段</t>
  </si>
  <si>
    <t>金开区一元大道与皋城路交口</t>
  </si>
  <si>
    <t>万创·东方樾一标段</t>
  </si>
  <si>
    <t>枣园东组团</t>
  </si>
  <si>
    <t>皋城路与枣树路交口东北角</t>
  </si>
  <si>
    <t>18.7万</t>
  </si>
  <si>
    <t>红达环球广场二期</t>
  </si>
  <si>
    <t>金开区汉王路西段</t>
  </si>
  <si>
    <t>桃李园</t>
  </si>
  <si>
    <t>蓝溪路与皋城路交口西南角</t>
  </si>
  <si>
    <t>13.4万</t>
  </si>
  <si>
    <t>南城三期安置房项目</t>
  </si>
  <si>
    <t>裕安区105国道与天河路交叉口</t>
  </si>
  <si>
    <t>2019.3.20</t>
  </si>
  <si>
    <t>2020.7.31</t>
  </si>
  <si>
    <t>1、2、3、4、5、6</t>
  </si>
  <si>
    <t>整改完成</t>
  </si>
  <si>
    <t>吾悦广场</t>
  </si>
  <si>
    <t>六安市裕安区货场路南侧</t>
  </si>
  <si>
    <t>2019.1.10</t>
  </si>
  <si>
    <t>城南学校</t>
  </si>
  <si>
    <t>裕安区南侧辅导中庄子</t>
  </si>
  <si>
    <t>2019.9.1</t>
  </si>
  <si>
    <t>2020.8.31</t>
  </si>
  <si>
    <t>116.27 24</t>
  </si>
  <si>
    <t>31.42 37</t>
  </si>
  <si>
    <t>宝业·君悦绿苑</t>
  </si>
  <si>
    <t>城南镇松林路与学府路交口</t>
  </si>
  <si>
    <t>2020.5.30</t>
  </si>
  <si>
    <t>1、2、3、4、5</t>
  </si>
  <si>
    <t>宝业·君悦绿苑西区</t>
  </si>
  <si>
    <t>2019.9.30</t>
  </si>
  <si>
    <t>2022.8.30</t>
  </si>
  <si>
    <t>国祯健康城</t>
  </si>
  <si>
    <t>平桥大道与永达路交口</t>
  </si>
  <si>
    <t>2018.8.1</t>
  </si>
  <si>
    <t>2020.10.6</t>
  </si>
  <si>
    <t>116.491563</t>
  </si>
  <si>
    <t>31.867796</t>
  </si>
  <si>
    <t>新安花园二期</t>
  </si>
  <si>
    <t>新安镇六单路西侧</t>
  </si>
  <si>
    <t>2018.3.30</t>
  </si>
  <si>
    <t>2020.7.20</t>
  </si>
  <si>
    <t>恒龙公馆二期</t>
  </si>
  <si>
    <t>裕安区010县到与复兴大道交口</t>
  </si>
  <si>
    <t>2018.9.1</t>
  </si>
  <si>
    <t>2021.6.1</t>
  </si>
  <si>
    <t>116.27.24</t>
  </si>
  <si>
    <t>红达公园首府</t>
  </si>
  <si>
    <t>105大道与南河大道交口</t>
  </si>
  <si>
    <t>2019.7.20</t>
  </si>
  <si>
    <t>2021.7.20</t>
  </si>
  <si>
    <t>华电安置小区三期</t>
  </si>
  <si>
    <t>金裕大道与裕安大道交口</t>
  </si>
  <si>
    <t>2019.7.5</t>
  </si>
  <si>
    <t>2021.7.5</t>
  </si>
  <si>
    <t>渡槽安置小区二期</t>
  </si>
  <si>
    <t>312国道以南，渡槽村委会西</t>
  </si>
  <si>
    <t>2019.7.1</t>
  </si>
  <si>
    <t>2021.1.31</t>
  </si>
  <si>
    <r>
      <rPr>
        <sz val="11"/>
        <color rgb="FF000000"/>
        <rFont val="等线"/>
        <charset val="134"/>
      </rPr>
      <t>116.282322</t>
    </r>
    <r>
      <rPr>
        <sz val="11"/>
        <color rgb="FF000000"/>
        <rFont val="等线"/>
        <charset val="134"/>
      </rPr>
      <t> </t>
    </r>
  </si>
  <si>
    <r>
      <rPr>
        <sz val="11"/>
        <color rgb="FF000000"/>
        <rFont val="等线"/>
        <charset val="134"/>
      </rPr>
      <t>31.404813</t>
    </r>
    <r>
      <rPr>
        <sz val="11"/>
        <color rgb="FF000000"/>
        <rFont val="等线"/>
        <charset val="134"/>
      </rPr>
      <t> </t>
    </r>
  </si>
  <si>
    <t>玖珑府</t>
  </si>
  <si>
    <t>裕安区城南镇创业路</t>
  </si>
  <si>
    <t>2019.6.25</t>
  </si>
  <si>
    <t>2020.7.10</t>
  </si>
  <si>
    <t>116°5208464</t>
  </si>
  <si>
    <t>31°7208145</t>
  </si>
  <si>
    <t>春天嘉园二期</t>
  </si>
  <si>
    <t>六安市裕安区货场路北侧</t>
  </si>
  <si>
    <t>同济万象城</t>
  </si>
  <si>
    <t>红达·星河城二期</t>
  </si>
  <si>
    <t>振东大道与安康路交口</t>
  </si>
  <si>
    <t>2021.9.30</t>
  </si>
  <si>
    <t>116.25.56</t>
  </si>
  <si>
    <t>31.47.13</t>
  </si>
  <si>
    <t>百建·世纪城18#、22#、26#楼</t>
  </si>
  <si>
    <t>平桥工业园振华路南200米</t>
  </si>
  <si>
    <t>2017.10.25</t>
  </si>
  <si>
    <t>2020.10.20</t>
  </si>
  <si>
    <t>116.31.15</t>
  </si>
  <si>
    <t>31.43.5</t>
  </si>
  <si>
    <t>六安市特殊教育中心新建项目一期工程</t>
  </si>
  <si>
    <t>六舒路与华山大道交口</t>
  </si>
  <si>
    <t>2019.7.29</t>
  </si>
  <si>
    <t>2021.3.20</t>
  </si>
  <si>
    <t>116.53.12</t>
  </si>
  <si>
    <t>31.72.44</t>
  </si>
  <si>
    <t>六安市救灾物资储备库</t>
  </si>
  <si>
    <t>六舒路以西，吾悦广场以南</t>
  </si>
  <si>
    <t>2019.9.20</t>
  </si>
  <si>
    <t>2020.11.28</t>
  </si>
  <si>
    <t>116.21.11</t>
  </si>
  <si>
    <t>31.55.3</t>
  </si>
  <si>
    <t>丁集婚纱小镇（丁香园）</t>
  </si>
  <si>
    <t>丁集镇</t>
  </si>
  <si>
    <t>2019.11.29</t>
  </si>
  <si>
    <t>2020.12.3</t>
  </si>
  <si>
    <t>高皇东村安置小区</t>
  </si>
  <si>
    <t>金盛路与百建路交口</t>
  </si>
  <si>
    <t>2019.7.25</t>
  </si>
  <si>
    <t>2021.3.15</t>
  </si>
  <si>
    <t>115.930155,
31.859166</t>
  </si>
  <si>
    <t>中振当代壹号院</t>
  </si>
  <si>
    <t>万寿路与创新路交口</t>
  </si>
  <si>
    <t>1、2、4、5、6</t>
  </si>
  <si>
    <t>3、7</t>
  </si>
  <si>
    <t>纬度31°50′55″
经度115°56′0″</t>
  </si>
  <si>
    <t>未名湖畔小区</t>
  </si>
  <si>
    <t>叶集城区</t>
  </si>
  <si>
    <t>1、2、3、4、5、6、7</t>
  </si>
  <si>
    <t>纬度31°51′19″
经度115°55′13″</t>
  </si>
  <si>
    <t>广场东苑小区</t>
  </si>
  <si>
    <t>纬度31°50′40″
经度115°53′42″</t>
  </si>
  <si>
    <t>史河湾小区</t>
  </si>
  <si>
    <t>1、2、3、4、</t>
  </si>
  <si>
    <t>5、6、7</t>
  </si>
  <si>
    <t>纬度31°50′55″
经度115°54′22″</t>
  </si>
  <si>
    <t>史河西路南侧配套工程(民强路至老十字街）</t>
  </si>
  <si>
    <t>根据拆迁进度</t>
  </si>
  <si>
    <t>1、2</t>
  </si>
  <si>
    <t>3、4、6</t>
  </si>
  <si>
    <t>纬度31°50′58″
经度115°53′50″</t>
  </si>
  <si>
    <t>史河路西段工程（西外环至新西小河段）</t>
  </si>
  <si>
    <t>暂未开工</t>
  </si>
  <si>
    <t>1、2、3、4、6</t>
  </si>
  <si>
    <t>纬度31°51′15″
经度115°54′29″</t>
  </si>
  <si>
    <t>万寿路西段（观山路至民强路段）工程</t>
  </si>
  <si>
    <t>纬度31°50′46″
经度115°54′4″</t>
  </si>
  <si>
    <t>新固叶路（徽商路北-皖西路）</t>
  </si>
  <si>
    <t>纬度31°50′17″
经度115°56′4″</t>
  </si>
  <si>
    <t>大市场配套工程（建丰路（金叶大道至建丰粮库）</t>
  </si>
  <si>
    <t>纬度31°50′6″
经度115°55′47″</t>
  </si>
  <si>
    <t>大市场配套工程（东楼南路（建丰路-南外环段）</t>
  </si>
  <si>
    <t>纬度31°49′51″
经度115°56′14″</t>
  </si>
  <si>
    <t>大市场配套工程（万佛南路）</t>
  </si>
  <si>
    <t>纬度31°53′4″
经度115°57′7″</t>
  </si>
  <si>
    <t>纬六路改建</t>
  </si>
  <si>
    <t>孙岗乡</t>
  </si>
  <si>
    <t>116.257453，32.319090</t>
  </si>
  <si>
    <t>悦湖湾</t>
  </si>
  <si>
    <t>城关镇扈胡路西段</t>
  </si>
  <si>
    <t>2020.01.10</t>
  </si>
  <si>
    <t>2022.02.22</t>
  </si>
  <si>
    <t>116.264319，32.319198</t>
  </si>
  <si>
    <t>上书房</t>
  </si>
  <si>
    <t>城关镇户胡路西段</t>
  </si>
  <si>
    <t>2019.08.28</t>
  </si>
  <si>
    <t>2021.02.28</t>
  </si>
  <si>
    <t>116.292601，32.319706</t>
  </si>
  <si>
    <t>霍邱县城区征迁安置房（育英嘉苑）建设项目</t>
  </si>
  <si>
    <t>东环路中段</t>
  </si>
  <si>
    <t>2019.08.03</t>
  </si>
  <si>
    <t>2022.01.18</t>
  </si>
  <si>
    <t>116.2915710，32.341754</t>
  </si>
  <si>
    <t>霍邱县城关片区棚户区二期（B区安置房）工程</t>
  </si>
  <si>
    <t>玉泉路中段</t>
  </si>
  <si>
    <t>2020.03.01</t>
  </si>
  <si>
    <t>2022.01.10</t>
  </si>
  <si>
    <t>116.266594，32.308099</t>
  </si>
  <si>
    <t>霍邱县碧桂园项目</t>
  </si>
  <si>
    <t>水门塘路北段</t>
  </si>
  <si>
    <t>116.293888，32.359447</t>
  </si>
  <si>
    <t>玖隆·皇家公馆</t>
  </si>
  <si>
    <t>城关镇卧阳大道与公园路交叉口</t>
  </si>
  <si>
    <t>2018、7、7</t>
  </si>
  <si>
    <t>2020、1、5</t>
  </si>
  <si>
    <t>1、2、3、5、6</t>
  </si>
  <si>
    <t>116.297129，32.335195</t>
  </si>
  <si>
    <t>万像·皇家学府</t>
  </si>
  <si>
    <t>新店镇玉泉路南侧</t>
  </si>
  <si>
    <t>2019、5、20</t>
  </si>
  <si>
    <t>2023、11、5</t>
  </si>
  <si>
    <t>116.153600,32.181700</t>
  </si>
  <si>
    <t>霍邱县金城商贸物流园</t>
  </si>
  <si>
    <t>霍邱县光明大道</t>
  </si>
  <si>
    <t>5.2647</t>
  </si>
  <si>
    <t>7</t>
  </si>
  <si>
    <t>116.170000,32.200000</t>
  </si>
  <si>
    <t>霍邱县城东新店片区旧城改造一期(D区)工程</t>
  </si>
  <si>
    <t>霍邱县新店镇玉泉路和霍寿路交叉口西北角</t>
  </si>
  <si>
    <t>1.2.3.4.5.6</t>
  </si>
  <si>
    <t>116.155900,32191900</t>
  </si>
  <si>
    <t>霍邱县城关镇城南村桃园小区安置房（二期）工程</t>
  </si>
  <si>
    <t>霍邱县城关镇城南村</t>
  </si>
  <si>
    <t>51000㎡</t>
  </si>
  <si>
    <t>116.171400,32.211000</t>
  </si>
  <si>
    <t>尚合府</t>
  </si>
  <si>
    <t>六安市霍邱县潘集路与安康路交叉处西南侧</t>
  </si>
  <si>
    <t>2020.1.1</t>
  </si>
  <si>
    <t>2022.5.31</t>
  </si>
  <si>
    <t>116.264300,32.311100</t>
  </si>
  <si>
    <t>法姬娜˙滨湖国际</t>
  </si>
  <si>
    <t>光明大道与下骆山路交叉口西侧</t>
  </si>
  <si>
    <t>1，2，3，4，5，</t>
  </si>
  <si>
    <t>116.300000,32.211800</t>
  </si>
  <si>
    <t>霍邱县新店镇潘集路与西湖大道交口</t>
  </si>
  <si>
    <t>霍邱玖悦府项目</t>
  </si>
  <si>
    <t>116.174500,32.311100</t>
  </si>
  <si>
    <t>法姬娜.玖玺学府</t>
  </si>
  <si>
    <t>光明大道与下骆山路交叉口</t>
  </si>
  <si>
    <t>2020.3.9</t>
  </si>
  <si>
    <t>1、2、3、6、7</t>
  </si>
  <si>
    <t>4、5</t>
  </si>
  <si>
    <t>霍邱锦绣农批商城</t>
  </si>
  <si>
    <t>城关镇光明大道东侧与骆山路南侧交叉口</t>
  </si>
  <si>
    <t>1.2.3.4.5.6.</t>
  </si>
  <si>
    <t>116.162800,32.205700</t>
  </si>
  <si>
    <t>锦绣城市之光</t>
  </si>
  <si>
    <t>霍邱县光明大道北段</t>
  </si>
  <si>
    <t>16955.48M²</t>
  </si>
  <si>
    <t>20121-01-20</t>
  </si>
  <si>
    <t>1-2-3-4-5-6</t>
  </si>
  <si>
    <t>116.171400,32.201000</t>
  </si>
  <si>
    <t>锦绣书香世家</t>
  </si>
  <si>
    <t>霍邱县霍寿路南段</t>
  </si>
  <si>
    <t>130000M²</t>
  </si>
  <si>
    <t>116.152700,32.182000</t>
  </si>
  <si>
    <t>法姬娜大酒店</t>
  </si>
  <si>
    <t>霍邱县光明大道与南外环路交汇处</t>
  </si>
  <si>
    <t>36261.73M²</t>
  </si>
  <si>
    <t>2020.3-10</t>
  </si>
  <si>
    <t>116.154300,32.185300</t>
  </si>
  <si>
    <t>锦绣新天地</t>
  </si>
  <si>
    <t>霍邱县光明大道与外环路交汇处</t>
  </si>
  <si>
    <t>10万M²</t>
  </si>
  <si>
    <t>116.172300,32.205100</t>
  </si>
  <si>
    <t>锦绣壹号院</t>
  </si>
  <si>
    <t>霍邱县韦十八路与水门塘路交汇处</t>
  </si>
  <si>
    <t xml:space="preserve">116.152800,32.183200
</t>
  </si>
  <si>
    <t>法姬娜西湖首府</t>
  </si>
  <si>
    <t>光明大道与孙岗路交叉口</t>
  </si>
  <si>
    <t>2019.7.15</t>
  </si>
  <si>
    <t>2020.11.25</t>
  </si>
  <si>
    <t>1.2.3.4.7</t>
  </si>
  <si>
    <t>5、6</t>
  </si>
  <si>
    <t>116.171300，32.201100</t>
  </si>
  <si>
    <t>霍邱县城区</t>
  </si>
  <si>
    <t>霍邱县法姬娜新城之星项目</t>
  </si>
  <si>
    <t>霍邱县城区玉泉东路南侧</t>
  </si>
  <si>
    <t>1,2,4,5,6</t>
  </si>
  <si>
    <t>116.164400,32.200900</t>
  </si>
  <si>
    <t>牌坊安置房二期</t>
  </si>
  <si>
    <t>玉泉路与卧阳路交口西南</t>
  </si>
  <si>
    <t>116.195900,32.232200</t>
  </si>
  <si>
    <t>霍邱高新创业园一期工程</t>
  </si>
  <si>
    <t>新店镇十里井</t>
  </si>
  <si>
    <t>霍邱县新蓼大道等十四条市政道路PPP项目</t>
  </si>
  <si>
    <t>2018.12.5</t>
  </si>
  <si>
    <t>2020.4.30</t>
  </si>
  <si>
    <t>2、3</t>
  </si>
  <si>
    <t>霍邱县新蓼大道等十四条市政道路PPP项目—西湖大道</t>
  </si>
  <si>
    <t>扈胡路-姚李路</t>
  </si>
  <si>
    <t>霍邱县新蓼大道等十四条市政道路PPP项目—S343加宽段</t>
  </si>
  <si>
    <t>双湖路-蓼南路</t>
  </si>
  <si>
    <t>霍邱县新蓼大道等十四条市政道路PPP项目—新蓼大道</t>
  </si>
  <si>
    <t>五岳路-南环路</t>
  </si>
  <si>
    <t>霍邱县新蓼大道等十四条市政道路PPP项目—洪集路</t>
  </si>
  <si>
    <t>众兴集路 -西湖大道</t>
  </si>
  <si>
    <t>霍邱县新蓼大道等十四条市政道路PPP项目—孙岗路</t>
  </si>
  <si>
    <t>光明大道-西湖大道</t>
  </si>
  <si>
    <t>霍邱县新蓼大道等十四条市政道路PPP项目—下骆山路</t>
  </si>
  <si>
    <t>新蓼大道-西湖大道</t>
  </si>
  <si>
    <t>霍邱县新蓼大道等十四条市政道路PPP项目—姚李路</t>
  </si>
  <si>
    <t>霍邱县新蓼大道等十四条市政道路PPP项目—众兴集路</t>
  </si>
  <si>
    <t>蓼南路-孙岗路</t>
  </si>
  <si>
    <t>霍邱县新蓼大道等十四条市政道路PPP项目—扈胡路</t>
  </si>
  <si>
    <t>霍邱S310一级公路改建工程上跨阜六铁路桥02标段</t>
  </si>
  <si>
    <t>长集高速出口对面</t>
  </si>
  <si>
    <t>1、2、6</t>
  </si>
  <si>
    <t>/</t>
  </si>
  <si>
    <t>S343霍陈路四标二期</t>
  </si>
  <si>
    <t>马店镇</t>
  </si>
  <si>
    <t>4.5.6</t>
  </si>
  <si>
    <t>贫困村提升工程一期龙马路</t>
  </si>
  <si>
    <t>东经116.37936,北纬31.417253</t>
  </si>
  <si>
    <t>景泰.学府里</t>
  </si>
  <si>
    <t>霍山县迎驾大道与经二南路</t>
  </si>
  <si>
    <t>7.8</t>
  </si>
  <si>
    <t>2020.3.8</t>
  </si>
  <si>
    <t>加强日常洒水和道路保洁</t>
  </si>
  <si>
    <t>在线监控</t>
  </si>
  <si>
    <t>北纬31º24′11″，东经116º18′15″</t>
  </si>
  <si>
    <t>霍山县医院新建内科医技综合楼工程</t>
  </si>
  <si>
    <t>霍山县迎驾大道206号</t>
  </si>
  <si>
    <t>完成</t>
  </si>
  <si>
    <t xml:space="preserve">东径116'20'17''北纬31'23'46''
</t>
  </si>
  <si>
    <t>霍山.公园里</t>
  </si>
  <si>
    <t>霍山县纬六路与文峰南路交叉口</t>
  </si>
  <si>
    <t>9.3</t>
  </si>
  <si>
    <t>2020.3.4</t>
  </si>
  <si>
    <t>2020.6.30</t>
  </si>
  <si>
    <t>北纬N31°23′39.69″,东经E116°20′52.48″</t>
  </si>
  <si>
    <t>御兰苑二期</t>
  </si>
  <si>
    <t>霍山县衡山镇纬七路南、保安路西</t>
  </si>
  <si>
    <t>经度：北纬31.1488464°
纬度：东经115.9877330°</t>
  </si>
  <si>
    <t>霍山县中医院中医特色内科综合楼</t>
  </si>
  <si>
    <t>霍山县上土市镇</t>
  </si>
  <si>
    <t>高速.时代华府</t>
  </si>
  <si>
    <t>三板桥一隆路与安园大道交叉口</t>
  </si>
  <si>
    <t>北纬N31°24′3.06″ 东经E116°19′10.68″</t>
  </si>
  <si>
    <t>霍山县碧桂园一标</t>
  </si>
  <si>
    <t>迎驾大道与衡山路交叉口</t>
  </si>
  <si>
    <t>霍山县碧桂园二标</t>
  </si>
  <si>
    <t>北纬N31°25′17.04″ 东经E116°18′24.68″</t>
  </si>
  <si>
    <t>安徽省霍山中学迁建项目</t>
  </si>
  <si>
    <t>霍山县高桥湾现代产业园</t>
  </si>
  <si>
    <t>北纬N31°25′1.29″ 东经E116°20′43.60″</t>
  </si>
  <si>
    <t>衡山·龙庭三期</t>
  </si>
  <si>
    <t>霍山县与儿街路与霍山大道交叉口</t>
  </si>
  <si>
    <r>
      <rPr>
        <sz val="11"/>
        <color theme="1"/>
        <rFont val="宋体"/>
        <charset val="134"/>
      </rPr>
      <t>2020.1</t>
    </r>
    <r>
      <rPr>
        <sz val="11"/>
        <color theme="1"/>
        <rFont val="宋体"/>
        <charset val="134"/>
      </rPr>
      <t>0</t>
    </r>
  </si>
  <si>
    <r>
      <rPr>
        <sz val="11"/>
        <color theme="1"/>
        <rFont val="宋体"/>
        <charset val="134"/>
      </rPr>
      <t>东经E116.341908,北纬</t>
    </r>
    <r>
      <rPr>
        <sz val="11"/>
        <color theme="1"/>
        <rFont val="宋体"/>
        <charset val="134"/>
      </rPr>
      <t>N</t>
    </r>
    <r>
      <rPr>
        <sz val="11"/>
        <color theme="1"/>
        <rFont val="宋体"/>
        <charset val="134"/>
      </rPr>
      <t>31.41479</t>
    </r>
  </si>
  <si>
    <t>霍山县城东小学迁建项目</t>
  </si>
  <si>
    <t>霍山县淠河西路</t>
  </si>
  <si>
    <r>
      <rPr>
        <sz val="11"/>
        <color theme="1"/>
        <rFont val="宋体"/>
        <charset val="134"/>
      </rPr>
      <t>东经E116.393481,北纬</t>
    </r>
    <r>
      <rPr>
        <sz val="11"/>
        <color theme="1"/>
        <rFont val="宋体"/>
        <charset val="134"/>
      </rPr>
      <t>N</t>
    </r>
    <r>
      <rPr>
        <sz val="11"/>
        <color theme="1"/>
        <rFont val="宋体"/>
        <charset val="134"/>
      </rPr>
      <t>31.422163</t>
    </r>
  </si>
  <si>
    <t>霍山县经济开发区装备制造园设计-采购-施工（EPC）总承包项目</t>
  </si>
  <si>
    <r>
      <rPr>
        <sz val="9"/>
        <color theme="1"/>
        <rFont val="宋体"/>
        <charset val="134"/>
      </rPr>
      <t>霍山县经济开发区莫洛路</t>
    </r>
    <r>
      <rPr>
        <sz val="9"/>
        <color theme="1"/>
        <rFont val="Arial"/>
        <charset val="134"/>
      </rPr>
      <t> </t>
    </r>
  </si>
  <si>
    <r>
      <rPr>
        <sz val="11"/>
        <color theme="1"/>
        <rFont val="宋体"/>
        <charset val="134"/>
      </rPr>
      <t>东经E116.348232,北纬</t>
    </r>
    <r>
      <rPr>
        <sz val="11"/>
        <color theme="1"/>
        <rFont val="宋体"/>
        <charset val="134"/>
      </rPr>
      <t>N</t>
    </r>
    <r>
      <rPr>
        <sz val="11"/>
        <color theme="1"/>
        <rFont val="宋体"/>
        <charset val="134"/>
      </rPr>
      <t>31.419186</t>
    </r>
  </si>
  <si>
    <t>霍山县体育中心建设工程</t>
  </si>
  <si>
    <t>霍山县与儿街路北侧</t>
  </si>
  <si>
    <r>
      <rPr>
        <sz val="9"/>
        <color rgb="FF333333"/>
        <rFont val="宋体"/>
        <charset val="134"/>
      </rPr>
      <t>东经</t>
    </r>
    <r>
      <rPr>
        <sz val="9"/>
        <color rgb="FF333333"/>
        <rFont val="Arial"/>
        <charset val="134"/>
      </rPr>
      <t>E116.315106,</t>
    </r>
    <r>
      <rPr>
        <sz val="9"/>
        <color rgb="FF333333"/>
        <rFont val="宋体"/>
        <charset val="134"/>
      </rPr>
      <t>北纬</t>
    </r>
    <r>
      <rPr>
        <sz val="9"/>
        <color rgb="FF333333"/>
        <rFont val="Arial"/>
        <charset val="134"/>
      </rPr>
      <t>N31.405565</t>
    </r>
  </si>
  <si>
    <t>霍山县医院新建内科医技综合楼</t>
  </si>
  <si>
    <t>霍山县迎驾大道西路206号</t>
  </si>
  <si>
    <r>
      <rPr>
        <sz val="11"/>
        <color theme="1"/>
        <rFont val="宋体"/>
        <charset val="134"/>
      </rPr>
      <t>2018.1</t>
    </r>
    <r>
      <rPr>
        <sz val="11"/>
        <color theme="1"/>
        <rFont val="宋体"/>
        <charset val="134"/>
      </rPr>
      <t>0</t>
    </r>
  </si>
  <si>
    <t>东经E116.35469,北纬N31.403577</t>
  </si>
  <si>
    <t>霍山县文宸悦府Ⅰ标</t>
  </si>
  <si>
    <t>霍山县花园南路东侧交淠源东路南侧</t>
  </si>
  <si>
    <t>霍山县文宸悦府Ⅱ标工程</t>
  </si>
  <si>
    <t>东经E116.285872,北纬N31.401431</t>
  </si>
  <si>
    <t>霍山悦澜湾项目</t>
  </si>
  <si>
    <t>霍山县迎驾大道南侧</t>
  </si>
  <si>
    <t>东经E116.327886,北纬N31.427986</t>
  </si>
  <si>
    <t>金瓯·滨河御府</t>
  </si>
  <si>
    <t>霍山县潜台路 东侧，淠滨东路西侧</t>
  </si>
  <si>
    <t>东经E116.324523北，纬N31.427945</t>
  </si>
  <si>
    <t>万东千江月</t>
  </si>
  <si>
    <t>东经E116.354611,北纬N31.420319</t>
  </si>
  <si>
    <t>霍山万辰御景</t>
  </si>
  <si>
    <t>霍山县与儿街南侧，霍山大道西侧</t>
  </si>
  <si>
    <r>
      <rPr>
        <sz val="9"/>
        <color rgb="FF000000"/>
        <rFont val="宋体"/>
        <charset val="134"/>
      </rPr>
      <t>东经</t>
    </r>
    <r>
      <rPr>
        <sz val="9"/>
        <color rgb="FF000000"/>
        <rFont val="Arial"/>
        <charset val="134"/>
      </rPr>
      <t>E116.367338,</t>
    </r>
    <r>
      <rPr>
        <sz val="9"/>
        <color rgb="FF000000"/>
        <rFont val="宋体"/>
        <charset val="134"/>
      </rPr>
      <t>北纬</t>
    </r>
    <r>
      <rPr>
        <sz val="9"/>
        <color rgb="FF000000"/>
        <rFont val="Arial"/>
        <charset val="134"/>
      </rPr>
      <t>N31.401419</t>
    </r>
  </si>
  <si>
    <t>壹号公馆.南苑</t>
  </si>
  <si>
    <r>
      <rPr>
        <sz val="9"/>
        <color theme="1"/>
        <rFont val="宋体"/>
        <charset val="134"/>
      </rPr>
      <t>霍山县纬七路与霍山大道交口</t>
    </r>
    <r>
      <rPr>
        <sz val="9"/>
        <color theme="1"/>
        <rFont val="Arial"/>
        <charset val="134"/>
      </rPr>
      <t> </t>
    </r>
  </si>
  <si>
    <r>
      <rPr>
        <sz val="9"/>
        <color rgb="FF000000"/>
        <rFont val="宋体"/>
        <charset val="134"/>
      </rPr>
      <t>东经</t>
    </r>
    <r>
      <rPr>
        <sz val="9"/>
        <color rgb="FF000000"/>
        <rFont val="Arial"/>
        <charset val="134"/>
      </rPr>
      <t>E116.351541,</t>
    </r>
    <r>
      <rPr>
        <sz val="9"/>
        <color rgb="FF000000"/>
        <rFont val="宋体"/>
        <charset val="134"/>
      </rPr>
      <t>北纬</t>
    </r>
    <r>
      <rPr>
        <sz val="9"/>
        <color rgb="FF000000"/>
        <rFont val="Arial"/>
        <charset val="134"/>
      </rPr>
      <t>N31.407113</t>
    </r>
  </si>
  <si>
    <t>凯耀汇</t>
  </si>
  <si>
    <r>
      <rPr>
        <sz val="9"/>
        <color rgb="FF000000"/>
        <rFont val="宋体"/>
        <charset val="134"/>
      </rPr>
      <t>霍山花园北路与花园路交叉口东</t>
    </r>
    <r>
      <rPr>
        <sz val="9"/>
        <color rgb="FF000000"/>
        <rFont val="Arial"/>
        <charset val="134"/>
      </rPr>
      <t>50</t>
    </r>
    <r>
      <rPr>
        <sz val="9"/>
        <color rgb="FF000000"/>
        <rFont val="宋体"/>
        <charset val="134"/>
      </rPr>
      <t>米</t>
    </r>
  </si>
  <si>
    <r>
      <rPr>
        <sz val="9"/>
        <color rgb="FF333333"/>
        <rFont val="宋体"/>
        <charset val="134"/>
      </rPr>
      <t>东经</t>
    </r>
    <r>
      <rPr>
        <sz val="9"/>
        <color rgb="FF333333"/>
        <rFont val="Arial"/>
        <charset val="134"/>
      </rPr>
      <t>E116.35326,</t>
    </r>
    <r>
      <rPr>
        <sz val="9"/>
        <color rgb="FF333333"/>
        <rFont val="宋体"/>
        <charset val="134"/>
      </rPr>
      <t>北纬</t>
    </r>
    <r>
      <rPr>
        <sz val="9"/>
        <color rgb="FF333333"/>
        <rFont val="Arial"/>
        <charset val="134"/>
      </rPr>
      <t>N31.398084</t>
    </r>
  </si>
  <si>
    <t>御景苑二期</t>
  </si>
  <si>
    <r>
      <rPr>
        <sz val="9"/>
        <color theme="1"/>
        <rFont val="宋体"/>
        <charset val="134"/>
      </rPr>
      <t>霍山县文峰南路与纬六路交叉口</t>
    </r>
    <r>
      <rPr>
        <sz val="9"/>
        <color theme="1"/>
        <rFont val="Arial"/>
        <charset val="134"/>
      </rPr>
      <t> </t>
    </r>
  </si>
  <si>
    <t>2019.1</t>
  </si>
  <si>
    <t>北纬N31°28′4.37″ 东经E116°57′35.52″</t>
  </si>
  <si>
    <t>碧桂园东区</t>
  </si>
  <si>
    <t>桃溪路与鹿起路岔口</t>
  </si>
  <si>
    <t>北纬N31°28′18.90″ 东经E116°56′21.92″</t>
  </si>
  <si>
    <t>碧桂园.桃花溪</t>
  </si>
  <si>
    <t>桃溪路与高峰路岔口</t>
  </si>
  <si>
    <t>北纬N31°28′8.28″ 东经E116°58′17.35″</t>
  </si>
  <si>
    <t>桃溪华府二标段</t>
  </si>
  <si>
    <t>桃溪路与华山路岔口</t>
  </si>
  <si>
    <t>1、2、4、5</t>
  </si>
  <si>
    <t>3、6</t>
  </si>
  <si>
    <t>北纬N31°28′18.23″ 东经E116°56′9.05″</t>
  </si>
  <si>
    <t>远大舒州府</t>
  </si>
  <si>
    <t>北纬N31°27′35.15″ 东经E116°56′56.07″</t>
  </si>
  <si>
    <t>悦丽花园（时代悦府）</t>
  </si>
  <si>
    <t>南溪路</t>
  </si>
  <si>
    <t>北纬N31°28′18.84″ 东经E116°57′59.19″</t>
  </si>
  <si>
    <t>万达广场</t>
  </si>
  <si>
    <t>合安路与桃溪路岔口</t>
  </si>
  <si>
    <t>北纬N31°27′34.19″ 东经E116°57′26.99″</t>
  </si>
  <si>
    <t>龙舒名门</t>
  </si>
  <si>
    <t>合安路与南溪路岔口</t>
  </si>
  <si>
    <t>北纬N31°27′59.51″ 东经E116°58′57.26″</t>
  </si>
  <si>
    <t>七星上郡</t>
  </si>
  <si>
    <t>梅河路与鹿起路东</t>
  </si>
  <si>
    <t>北纬N31°28′19.06″ 东经E116°58′28.82″</t>
  </si>
  <si>
    <t>东方凯旋门</t>
  </si>
  <si>
    <t>北纬N31°32′0.88″ 东经E117°11′7.07″</t>
  </si>
  <si>
    <t>恒大童世界</t>
  </si>
  <si>
    <t>（杭埠镇）唐王大道与北环路岔口</t>
  </si>
  <si>
    <t>北纬N31°30′58.44″ 东经E117°12′40.33″</t>
  </si>
  <si>
    <t>云湖逸境一期</t>
  </si>
  <si>
    <t>（杭埠镇）迎宾路与纬三路岔口</t>
  </si>
  <si>
    <t>北纬N31°31′23.31″ 东经E117°12′35.29″</t>
  </si>
  <si>
    <t>云湖大境三期B1地块</t>
  </si>
  <si>
    <t>杭埠镇开发区</t>
  </si>
  <si>
    <t>北纬N31°26′54.89″ 东经E116°55′50.57″</t>
  </si>
  <si>
    <t>七门堰路工程</t>
  </si>
  <si>
    <t>城西</t>
  </si>
  <si>
    <t>2019.5.31</t>
  </si>
  <si>
    <t>2021.5.10</t>
  </si>
  <si>
    <t>1.2.6</t>
  </si>
  <si>
    <t>北纬N31°28′3.68″ 东经E116°58′27.32″</t>
  </si>
  <si>
    <t>城东新区四条路工程</t>
  </si>
  <si>
    <t>城东</t>
  </si>
  <si>
    <t>2019.5.9</t>
  </si>
  <si>
    <t>2020.10.11</t>
  </si>
  <si>
    <t>北纬N31°28′30.76″ 东经E116°57′27.60″</t>
  </si>
  <si>
    <t>三里河东路工程</t>
  </si>
  <si>
    <t>2019.9.6</t>
  </si>
  <si>
    <t>2020.11.29</t>
  </si>
  <si>
    <t>1.2.4.6</t>
  </si>
  <si>
    <t>北纬N31°27′42.84″ 东经E116°59′52.21″</t>
  </si>
  <si>
    <t>左岸春晓</t>
  </si>
  <si>
    <t>2019.4.30</t>
  </si>
  <si>
    <t>2021.8.8</t>
  </si>
  <si>
    <t>北纬N31°28′9.90″ 东经E116°58′50.67″</t>
  </si>
  <si>
    <t>晴川一品二期及立人路项目</t>
  </si>
  <si>
    <t>2019.4.26</t>
  </si>
  <si>
    <t>2021.9.26</t>
  </si>
  <si>
    <t>1.2、3、5.4.6</t>
  </si>
  <si>
    <t>北纬N31°27′47.77″ 东经E116°57′51.72″</t>
  </si>
  <si>
    <t>鹿起尚城</t>
  </si>
  <si>
    <t>2018.2.1</t>
  </si>
  <si>
    <t>北纬N31°28′7.65″ 东经E116°57′7.05″</t>
  </si>
  <si>
    <t>繁华里</t>
  </si>
  <si>
    <t>2019.9.12</t>
  </si>
  <si>
    <t>2022.2.5</t>
  </si>
  <si>
    <t>1.2.4.5</t>
  </si>
  <si>
    <t>金寨县桂花苑安置房</t>
  </si>
  <si>
    <t>115.933738,31.736319</t>
  </si>
  <si>
    <t>金寨县幸福家园安置房</t>
  </si>
  <si>
    <t>115.954554,31.715279</t>
  </si>
  <si>
    <t>金寨县兰花苑安置区项目</t>
  </si>
  <si>
    <t>115.954622,31.723834</t>
  </si>
  <si>
    <t>橘子洲</t>
  </si>
  <si>
    <t>115.994921,31.752291</t>
  </si>
  <si>
    <t>仙花雅苑</t>
  </si>
  <si>
    <t>恒大养生谷一期</t>
  </si>
  <si>
    <t>115.982128,31.631425</t>
  </si>
  <si>
    <t>阅山悦府</t>
  </si>
  <si>
    <t>115.935471,31.727916</t>
  </si>
  <si>
    <t>明发城市之光</t>
  </si>
  <si>
    <t>115.95409,31.728093</t>
  </si>
  <si>
    <t>京瑞大厦</t>
  </si>
  <si>
    <t>115.966138,31.730529</t>
  </si>
  <si>
    <t>翰林新苑</t>
  </si>
  <si>
    <t>115.944916,31.743026</t>
  </si>
  <si>
    <t>鸿路·金诺公馆</t>
  </si>
  <si>
    <t>115.961521,31.725582</t>
  </si>
  <si>
    <t>2017..5</t>
  </si>
  <si>
    <t>蓝城·金寨诚园</t>
  </si>
  <si>
    <t>红星美凯龙商业综合体项目</t>
  </si>
  <si>
    <t>115.954542,31.731371</t>
  </si>
  <si>
    <t>金悦府.天镜</t>
  </si>
  <si>
    <t>峻茂·天龙大厦</t>
  </si>
  <si>
    <t>115.953408,31.737302</t>
  </si>
  <si>
    <t>书香文苑</t>
  </si>
  <si>
    <t>115.956251,31.73332</t>
  </si>
  <si>
    <t>金寨旅游文化创意街区项目</t>
  </si>
  <si>
    <t>115.96256,31.725371</t>
  </si>
  <si>
    <t>万树·状元府</t>
  </si>
  <si>
    <t>绿城·金寨春风里</t>
  </si>
  <si>
    <t>115.955335,31.72214</t>
  </si>
  <si>
    <t>玉兰花园</t>
  </si>
  <si>
    <t>注：填报本表格，请注意建筑面积单位；
建筑施工扬尘整治表格填写中控尘措施代号：1封闭围挡、2道路硬化、3材料堆放遮盖、4进出车辆冲洗、5工程立面围护、6建筑垃圾清运、7其他,填写时根据具体情况和要求选择相应的序号。</t>
  </si>
  <si>
    <t>（）市钢铁行业超低排放有组织排放治理</t>
  </si>
  <si>
    <r>
      <rPr>
        <sz val="11"/>
        <rFont val="Times New Roman"/>
        <charset val="134"/>
      </rPr>
      <t>2020</t>
    </r>
    <r>
      <rPr>
        <sz val="11"/>
        <color theme="1"/>
        <rFont val="宋体"/>
        <charset val="134"/>
      </rPr>
      <t>年</t>
    </r>
  </si>
  <si>
    <t>地址</t>
  </si>
  <si>
    <t>改造工段名称</t>
  </si>
  <si>
    <t>涉及产量</t>
  </si>
  <si>
    <t>改造工艺及参数</t>
  </si>
  <si>
    <t>安徽安发机械有限公司</t>
  </si>
  <si>
    <t>县经济开发区</t>
  </si>
  <si>
    <t>集尘系统</t>
  </si>
  <si>
    <t>除尘系统升级改造</t>
  </si>
  <si>
    <t>（）市钢铁行业超低排放无组织排放治理</t>
  </si>
  <si>
    <t>无组织排放治理采取措施（描述内容要包括密封工段、车间，及密封尺寸等）</t>
  </si>
  <si>
    <t>抛丸车间</t>
  </si>
  <si>
    <t>（）市工业炉窑特排提标改造</t>
  </si>
  <si>
    <t>窑炉型号</t>
  </si>
  <si>
    <t>窑炉用途</t>
  </si>
  <si>
    <t>窑炉规模（蒸吨/小时）</t>
  </si>
  <si>
    <t>治理具体措施及工艺参数</t>
  </si>
  <si>
    <t>拟治理工程完工时间</t>
  </si>
  <si>
    <t>YMF15042</t>
  </si>
  <si>
    <t>安徽星瑞齿轮传动有限公司压铸分公司</t>
  </si>
  <si>
    <t>孙岗镇工业功能区</t>
  </si>
  <si>
    <t>熔炼炉</t>
  </si>
  <si>
    <t>增加一套高温布袋除尘装置</t>
  </si>
  <si>
    <t>拟2020.5月完成</t>
  </si>
  <si>
    <t>马蹄焰窑炉，煤气发生炉直径3.2米</t>
  </si>
  <si>
    <t>安徽世林照明股份有限公司</t>
  </si>
  <si>
    <t>玻璃融制</t>
  </si>
  <si>
    <t>1.67吨/小时</t>
  </si>
  <si>
    <t>加装窑炉烟气干法脱硫、脱硝、除尘一体化装置。治理后SO2＜200mg/Nm³,颗粒物含量＜30mg/Nm³,氮氧化物＜400Nm³</t>
  </si>
  <si>
    <r>
      <rPr>
        <sz val="11"/>
        <color theme="1"/>
        <rFont val="宋体"/>
        <charset val="134"/>
      </rPr>
      <t>2020年    12</t>
    </r>
    <r>
      <rPr>
        <sz val="11"/>
        <color theme="1"/>
        <rFont val="宋体"/>
        <charset val="134"/>
      </rPr>
      <t>月前</t>
    </r>
  </si>
  <si>
    <t>安徽世林玻璃器皿有限公司</t>
  </si>
  <si>
    <r>
      <rPr>
        <sz val="11"/>
        <color theme="1"/>
        <rFont val="Times New Roman"/>
        <charset val="134"/>
      </rPr>
      <t>Φ</t>
    </r>
    <r>
      <rPr>
        <sz val="11"/>
        <color theme="1"/>
        <rFont val="宋体"/>
        <charset val="134"/>
      </rPr>
      <t>3.2m</t>
    </r>
    <r>
      <rPr>
        <sz val="11"/>
        <color theme="1"/>
        <rFont val="宋体"/>
        <charset val="134"/>
      </rPr>
      <t>单段混合热煤气炉，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SimSun"/>
        <charset val="134"/>
      </rPr>
      <t>㎡</t>
    </r>
    <r>
      <rPr>
        <sz val="11"/>
        <color theme="1"/>
        <rFont val="宋体"/>
        <charset val="134"/>
      </rPr>
      <t>马蹄焰窑炉</t>
    </r>
    <r>
      <rPr>
        <sz val="11"/>
        <color theme="1"/>
        <rFont val="Times New Roman"/>
        <charset val="134"/>
      </rPr>
      <t>.</t>
    </r>
  </si>
  <si>
    <t>安徽省霍山县强力实业有限公司</t>
  </si>
  <si>
    <t>衡山镇工业园康复路</t>
  </si>
  <si>
    <t>用于高温炼制工业硅酸钠（泡花碱）生产</t>
  </si>
  <si>
    <r>
      <rPr>
        <sz val="11"/>
        <color theme="1"/>
        <rFont val="宋体"/>
        <charset val="134"/>
      </rPr>
      <t>5000</t>
    </r>
    <r>
      <rPr>
        <sz val="11"/>
        <color theme="1"/>
        <rFont val="宋体"/>
        <charset val="134"/>
      </rPr>
      <t>—</t>
    </r>
    <r>
      <rPr>
        <sz val="11"/>
        <color theme="1"/>
        <rFont val="宋体"/>
        <charset val="134"/>
      </rPr>
      <t>6500N</t>
    </r>
    <r>
      <rPr>
        <sz val="11"/>
        <color theme="1"/>
        <rFont val="宋体"/>
        <charset val="134"/>
      </rPr>
      <t>m³</t>
    </r>
    <r>
      <rPr>
        <sz val="11"/>
        <color theme="1"/>
        <rFont val="黑体"/>
        <charset val="134"/>
      </rPr>
      <t>/h</t>
    </r>
  </si>
  <si>
    <r>
      <rPr>
        <sz val="10"/>
        <color theme="1"/>
        <rFont val="宋体"/>
        <charset val="134"/>
      </rPr>
      <t>安装脱硫、脱硝、除尘装置。排放量需达以下标准SO2</t>
    </r>
    <r>
      <rPr>
        <sz val="10"/>
        <color theme="1"/>
        <rFont val="宋体"/>
        <charset val="134"/>
      </rPr>
      <t>≤</t>
    </r>
    <r>
      <rPr>
        <sz val="10"/>
        <color theme="1"/>
        <rFont val="宋体"/>
        <charset val="134"/>
      </rPr>
      <t>30mg/m3,NOx</t>
    </r>
    <r>
      <rPr>
        <sz val="10"/>
        <color theme="1"/>
        <rFont val="宋体"/>
        <charset val="134"/>
      </rPr>
      <t>≤</t>
    </r>
    <r>
      <rPr>
        <sz val="10"/>
        <color theme="1"/>
        <rFont val="宋体"/>
        <charset val="134"/>
      </rPr>
      <t>30mg/m3,烟尘</t>
    </r>
    <r>
      <rPr>
        <sz val="10"/>
        <color theme="1"/>
        <rFont val="宋体"/>
        <charset val="134"/>
      </rPr>
      <t>≤</t>
    </r>
    <r>
      <rPr>
        <sz val="10"/>
        <color theme="1"/>
        <rFont val="宋体"/>
        <charset val="134"/>
      </rPr>
      <t>30mg/m3</t>
    </r>
  </si>
  <si>
    <r>
      <rPr>
        <sz val="12"/>
        <color rgb="FF000000"/>
        <rFont val="Times New Roman"/>
        <charset val="134"/>
      </rPr>
      <t>140m</t>
    </r>
    <r>
      <rPr>
        <sz val="12"/>
        <color rgb="FF000000"/>
        <rFont val="Arial"/>
        <charset val="134"/>
      </rPr>
      <t>×</t>
    </r>
    <r>
      <rPr>
        <sz val="12"/>
        <color rgb="FF000000"/>
        <rFont val="Times New Roman"/>
        <charset val="134"/>
      </rPr>
      <t>2.35m</t>
    </r>
  </si>
  <si>
    <t>安徽龙钰徽派古建工艺制品有限公司</t>
  </si>
  <si>
    <t>经济开发区经三北路</t>
  </si>
  <si>
    <t>烧制古建青砖、青瓦及其配件</t>
  </si>
  <si>
    <r>
      <rPr>
        <sz val="12"/>
        <color rgb="FF000000"/>
        <rFont val="Times New Roman"/>
        <charset val="134"/>
      </rPr>
      <t>10000</t>
    </r>
    <r>
      <rPr>
        <sz val="12"/>
        <color rgb="FF000000"/>
        <rFont val="宋体"/>
        <charset val="134"/>
      </rPr>
      <t>吨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宋体"/>
        <charset val="134"/>
      </rPr>
      <t>年</t>
    </r>
  </si>
  <si>
    <t>安装脱硫、脱硝及除尘设备最终排放标准达到国家《砖瓦工业大气污染物排入标准》（GB29620-2013）标准，即SO2&lt;200Nm3，烟尘&lt;30mgNm3，NOX&lt;300mg/Nm3。</t>
  </si>
  <si>
    <r>
      <rPr>
        <sz val="12"/>
        <color rgb="FF000000"/>
        <rFont val="Times New Roman"/>
        <charset val="134"/>
      </rPr>
      <t>110m</t>
    </r>
    <r>
      <rPr>
        <sz val="12"/>
        <color rgb="FF000000"/>
        <rFont val="Arial"/>
        <charset val="134"/>
      </rPr>
      <t>×</t>
    </r>
    <r>
      <rPr>
        <sz val="12"/>
        <color rgb="FF000000"/>
        <rFont val="Times New Roman"/>
        <charset val="134"/>
      </rPr>
      <t>1.85m</t>
    </r>
  </si>
  <si>
    <t>8000t/a</t>
  </si>
  <si>
    <r>
      <rPr>
        <sz val="12"/>
        <color rgb="FF000000"/>
        <rFont val="Times New Roman"/>
        <charset val="134"/>
      </rPr>
      <t>100m</t>
    </r>
    <r>
      <rPr>
        <sz val="12"/>
        <color rgb="FF000000"/>
        <rFont val="Arial"/>
        <charset val="134"/>
      </rPr>
      <t>×</t>
    </r>
    <r>
      <rPr>
        <sz val="12"/>
        <color rgb="FF000000"/>
        <rFont val="Times New Roman"/>
        <charset val="134"/>
      </rPr>
      <t>1.85m</t>
    </r>
  </si>
  <si>
    <t>5000t/a</t>
  </si>
  <si>
    <r>
      <rPr>
        <sz val="12"/>
        <color rgb="FF000000"/>
        <rFont val="Times New Roman"/>
        <charset val="134"/>
      </rPr>
      <t>60m</t>
    </r>
    <r>
      <rPr>
        <sz val="12"/>
        <color rgb="FF000000"/>
        <rFont val="Arial"/>
        <charset val="134"/>
      </rPr>
      <t>×</t>
    </r>
    <r>
      <rPr>
        <sz val="12"/>
        <color rgb="FF000000"/>
        <rFont val="Times New Roman"/>
        <charset val="134"/>
      </rPr>
      <t>1.85m</t>
    </r>
  </si>
  <si>
    <t>4000t/a</t>
  </si>
  <si>
    <r>
      <rPr>
        <sz val="12"/>
        <color rgb="FF000000"/>
        <rFont val="Times New Roman"/>
        <charset val="134"/>
      </rPr>
      <t>80m</t>
    </r>
    <r>
      <rPr>
        <sz val="12"/>
        <color rgb="FF000000"/>
        <rFont val="Arial"/>
        <charset val="134"/>
      </rPr>
      <t>×</t>
    </r>
    <r>
      <rPr>
        <sz val="12"/>
        <color rgb="FF000000"/>
        <rFont val="Times New Roman"/>
        <charset val="134"/>
      </rPr>
      <t>1.85m</t>
    </r>
  </si>
  <si>
    <r>
      <rPr>
        <sz val="12"/>
        <color rgb="FF000000"/>
        <rFont val="Times New Roman"/>
        <charset val="134"/>
      </rPr>
      <t>80m</t>
    </r>
    <r>
      <rPr>
        <sz val="12"/>
        <color rgb="FF000000"/>
        <rFont val="Arial"/>
        <charset val="134"/>
      </rPr>
      <t>×</t>
    </r>
    <r>
      <rPr>
        <sz val="12"/>
        <color rgb="FF000000"/>
        <rFont val="Times New Roman"/>
        <charset val="134"/>
      </rPr>
      <t>1,25m</t>
    </r>
  </si>
  <si>
    <t>3000t/a</t>
  </si>
  <si>
    <t xml:space="preserve">   --</t>
  </si>
  <si>
    <t xml:space="preserve">  --</t>
  </si>
  <si>
    <t>安徽拓源建材有限公司</t>
  </si>
  <si>
    <t>舒茶镇</t>
  </si>
  <si>
    <t xml:space="preserve"> 建材</t>
  </si>
  <si>
    <t xml:space="preserve">    --</t>
  </si>
  <si>
    <t>脱硫</t>
  </si>
  <si>
    <t>（）市工业炉窑淘汰、清洁能源替代</t>
  </si>
  <si>
    <t>替代方式</t>
  </si>
  <si>
    <t>CG1Q1.3-21B</t>
  </si>
  <si>
    <t>安徽至高机械有限公司</t>
  </si>
  <si>
    <t>金安区双河镇九十铺工业集中区</t>
  </si>
  <si>
    <t>煤气发生炉</t>
  </si>
  <si>
    <t>煤改气</t>
  </si>
  <si>
    <t>已完成2020.5月</t>
  </si>
  <si>
    <r>
      <rPr>
        <sz val="9"/>
        <color indexed="8"/>
        <rFont val="Times New Roman"/>
        <charset val="134"/>
      </rPr>
      <t>2</t>
    </r>
    <r>
      <rPr>
        <sz val="9"/>
        <color indexed="8"/>
        <rFont val="宋体"/>
        <charset val="134"/>
      </rPr>
      <t>座</t>
    </r>
    <r>
      <rPr>
        <sz val="9"/>
        <color indexed="8"/>
        <rFont val="Times New Roman"/>
        <charset val="134"/>
      </rPr>
      <t>6</t>
    </r>
    <r>
      <rPr>
        <sz val="9"/>
        <color indexed="8"/>
        <rFont val="宋体"/>
        <charset val="134"/>
      </rPr>
      <t>孔窑，煤气发生炉直径</t>
    </r>
    <r>
      <rPr>
        <sz val="9"/>
        <color indexed="8"/>
        <rFont val="Times New Roman"/>
        <charset val="134"/>
      </rPr>
      <t>2</t>
    </r>
    <r>
      <rPr>
        <sz val="9"/>
        <color indexed="8"/>
        <rFont val="宋体"/>
        <charset val="134"/>
      </rPr>
      <t>米</t>
    </r>
  </si>
  <si>
    <t>霍邱县兴陶瓦业有限公司</t>
  </si>
  <si>
    <t>霍邱县龙潭镇龙潭村</t>
  </si>
  <si>
    <t>淘汰煤气发生炉，清洁能源替代，使用天燃气</t>
  </si>
  <si>
    <t>2020.12.31</t>
  </si>
  <si>
    <r>
      <rPr>
        <sz val="9"/>
        <color indexed="8"/>
        <rFont val="Times New Roman"/>
        <charset val="134"/>
      </rPr>
      <t>1</t>
    </r>
    <r>
      <rPr>
        <sz val="9"/>
        <color indexed="8"/>
        <rFont val="宋体"/>
        <charset val="134"/>
      </rPr>
      <t>座</t>
    </r>
    <r>
      <rPr>
        <sz val="9"/>
        <color indexed="8"/>
        <rFont val="Times New Roman"/>
        <charset val="134"/>
      </rPr>
      <t>6</t>
    </r>
    <r>
      <rPr>
        <sz val="9"/>
        <color indexed="8"/>
        <rFont val="宋体"/>
        <charset val="134"/>
      </rPr>
      <t>孔窑，煤气发生炉直径</t>
    </r>
    <r>
      <rPr>
        <sz val="9"/>
        <color indexed="8"/>
        <rFont val="Times New Roman"/>
        <charset val="134"/>
      </rPr>
      <t>1.8</t>
    </r>
    <r>
      <rPr>
        <sz val="9"/>
        <color indexed="8"/>
        <rFont val="宋体"/>
        <charset val="134"/>
      </rPr>
      <t>米</t>
    </r>
  </si>
  <si>
    <t>霍邱县明楼耐火材料厂</t>
  </si>
  <si>
    <t>霍邱县龙潭镇庙岗村</t>
  </si>
  <si>
    <t>霍邱县红金隆琉璃瓦厂</t>
  </si>
  <si>
    <r>
      <rPr>
        <sz val="9"/>
        <color indexed="8"/>
        <rFont val="Times New Roman"/>
        <charset val="134"/>
      </rPr>
      <t>1</t>
    </r>
    <r>
      <rPr>
        <sz val="9"/>
        <color indexed="8"/>
        <rFont val="宋体"/>
        <charset val="134"/>
      </rPr>
      <t>座双孔窑，煤气发生炉直径</t>
    </r>
    <r>
      <rPr>
        <sz val="9"/>
        <color indexed="8"/>
        <rFont val="Times New Roman"/>
        <charset val="134"/>
      </rPr>
      <t>1.8</t>
    </r>
    <r>
      <rPr>
        <sz val="9"/>
        <color indexed="8"/>
        <rFont val="宋体"/>
        <charset val="134"/>
      </rPr>
      <t>米</t>
    </r>
  </si>
  <si>
    <t>霍邱县龙潭镇冠军琉璃瓦厂</t>
  </si>
  <si>
    <t>霍邱县龙潭镇</t>
  </si>
  <si>
    <r>
      <rPr>
        <sz val="9"/>
        <color indexed="8"/>
        <rFont val="宋体"/>
        <charset val="134"/>
      </rPr>
      <t>隧道窑，窑长</t>
    </r>
    <r>
      <rPr>
        <sz val="9"/>
        <color indexed="8"/>
        <rFont val="Times New Roman"/>
        <charset val="134"/>
      </rPr>
      <t>65</t>
    </r>
    <r>
      <rPr>
        <sz val="9"/>
        <color indexed="8"/>
        <rFont val="宋体"/>
        <charset val="134"/>
      </rPr>
      <t>米，宽</t>
    </r>
    <r>
      <rPr>
        <sz val="9"/>
        <color indexed="8"/>
        <rFont val="Times New Roman"/>
        <charset val="134"/>
      </rPr>
      <t>5.8</t>
    </r>
    <r>
      <rPr>
        <sz val="9"/>
        <color indexed="8"/>
        <rFont val="宋体"/>
        <charset val="134"/>
      </rPr>
      <t>米，高</t>
    </r>
    <r>
      <rPr>
        <sz val="9"/>
        <color indexed="8"/>
        <rFont val="Times New Roman"/>
        <charset val="134"/>
      </rPr>
      <t>3</t>
    </r>
    <r>
      <rPr>
        <sz val="9"/>
        <color indexed="8"/>
        <rFont val="宋体"/>
        <charset val="134"/>
      </rPr>
      <t>米；煤气发生炉直径</t>
    </r>
    <r>
      <rPr>
        <sz val="9"/>
        <color indexed="8"/>
        <rFont val="Times New Roman"/>
        <charset val="134"/>
      </rPr>
      <t>1.8</t>
    </r>
    <r>
      <rPr>
        <sz val="9"/>
        <color indexed="8"/>
        <rFont val="宋体"/>
        <charset val="134"/>
      </rPr>
      <t>米</t>
    </r>
    <r>
      <rPr>
        <sz val="9"/>
        <color indexed="8"/>
        <rFont val="Times New Roman"/>
        <charset val="134"/>
      </rPr>
      <t>2</t>
    </r>
    <r>
      <rPr>
        <sz val="9"/>
        <color indexed="8"/>
        <rFont val="宋体"/>
        <charset val="134"/>
      </rPr>
      <t>个</t>
    </r>
  </si>
  <si>
    <t>霍邱县马店镇皖西陶业</t>
  </si>
  <si>
    <r>
      <rPr>
        <sz val="9"/>
        <color indexed="8"/>
        <rFont val="宋体"/>
        <charset val="134"/>
      </rPr>
      <t>隧道窑，窑长</t>
    </r>
    <r>
      <rPr>
        <sz val="9"/>
        <color indexed="8"/>
        <rFont val="Times New Roman"/>
        <charset val="134"/>
      </rPr>
      <t>60</t>
    </r>
    <r>
      <rPr>
        <sz val="9"/>
        <color indexed="8"/>
        <rFont val="宋体"/>
        <charset val="134"/>
      </rPr>
      <t>米，宽</t>
    </r>
    <r>
      <rPr>
        <sz val="9"/>
        <color indexed="8"/>
        <rFont val="Times New Roman"/>
        <charset val="134"/>
      </rPr>
      <t>4</t>
    </r>
    <r>
      <rPr>
        <sz val="9"/>
        <color indexed="8"/>
        <rFont val="宋体"/>
        <charset val="134"/>
      </rPr>
      <t>米，高</t>
    </r>
    <r>
      <rPr>
        <sz val="9"/>
        <color indexed="8"/>
        <rFont val="Times New Roman"/>
        <charset val="134"/>
      </rPr>
      <t>3</t>
    </r>
    <r>
      <rPr>
        <sz val="9"/>
        <color indexed="8"/>
        <rFont val="宋体"/>
        <charset val="134"/>
      </rPr>
      <t>米；煤气发生炉直径</t>
    </r>
    <r>
      <rPr>
        <sz val="9"/>
        <color indexed="8"/>
        <rFont val="Times New Roman"/>
        <charset val="134"/>
      </rPr>
      <t>2.8</t>
    </r>
    <r>
      <rPr>
        <sz val="9"/>
        <color indexed="8"/>
        <rFont val="宋体"/>
        <charset val="134"/>
      </rPr>
      <t>米</t>
    </r>
    <r>
      <rPr>
        <sz val="9"/>
        <color indexed="8"/>
        <rFont val="Times New Roman"/>
        <charset val="134"/>
      </rPr>
      <t>2</t>
    </r>
    <r>
      <rPr>
        <sz val="9"/>
        <color indexed="8"/>
        <rFont val="宋体"/>
        <charset val="134"/>
      </rPr>
      <t>个</t>
    </r>
  </si>
  <si>
    <t>霍邱县鑫鼎工贸有限责任公司</t>
  </si>
  <si>
    <t>马店镇泉水工业园区</t>
  </si>
  <si>
    <t>（）市重点行业vocs治理有机溶剂源头替代</t>
  </si>
  <si>
    <t>被源头替代产品名称</t>
  </si>
  <si>
    <t>替代品名称</t>
  </si>
  <si>
    <t>替代量占总使用量百分比</t>
  </si>
  <si>
    <t>预计开展替代时间</t>
  </si>
  <si>
    <t>注：同一个厂有多个替代产品时，一行填写一个替代产品以此类推。</t>
  </si>
  <si>
    <t>（）市重点行业VOCs治理无组织排放管控</t>
  </si>
  <si>
    <r>
      <rPr>
        <sz val="10"/>
        <rFont val="黑体"/>
        <charset val="134"/>
      </rPr>
      <t>实行VOC</t>
    </r>
    <r>
      <rPr>
        <sz val="6"/>
        <rFont val="黑体"/>
        <charset val="134"/>
      </rPr>
      <t>S</t>
    </r>
    <r>
      <rPr>
        <sz val="10"/>
        <rFont val="黑体"/>
        <charset val="134"/>
      </rPr>
      <t>综合治理工段</t>
    </r>
  </si>
  <si>
    <t>具体治理措施措施及工艺参数</t>
  </si>
  <si>
    <t>治理设施投用时间</t>
  </si>
  <si>
    <t>霍山顺达汽车零部件制造有限公司</t>
  </si>
  <si>
    <t>县经济开发区康复路</t>
  </si>
  <si>
    <t>加热熔化、注塑成型</t>
  </si>
  <si>
    <t>活性炭吸附</t>
  </si>
  <si>
    <t>安徽天易金属新材料有限公司</t>
  </si>
  <si>
    <t>经济开发区</t>
  </si>
  <si>
    <t>铝银浆生产车间</t>
  </si>
  <si>
    <t>封闭作业，废气集中收集处理</t>
  </si>
  <si>
    <t>安徽亿盛化纤有限公司</t>
  </si>
  <si>
    <t>熔化工段</t>
  </si>
  <si>
    <t>密封作业，废气集中收集处理</t>
  </si>
  <si>
    <t>金寨县齐远木业有限公司</t>
  </si>
  <si>
    <t>安徽金寨经济开发区</t>
  </si>
  <si>
    <t>胶合板制造</t>
  </si>
  <si>
    <t>活性碳吸附法</t>
  </si>
  <si>
    <t>生产线</t>
  </si>
  <si>
    <t>（）市重点行业VOCs达标排放升级改造</t>
  </si>
  <si>
    <t>具体治理措施措施及工艺参数（1、生产工艺改进 2、加强末端治理措施）</t>
  </si>
  <si>
    <t>胶合板制造全程</t>
  </si>
  <si>
    <t>活性碳吸附</t>
  </si>
  <si>
    <t>未完成，等待设备安装调试</t>
  </si>
  <si>
    <t>（）市VOCs组分自动监测设备建设情况汇总</t>
  </si>
  <si>
    <t>环境空气质量VOC监测点名称</t>
  </si>
  <si>
    <t>设备型号</t>
  </si>
  <si>
    <t>数量</t>
  </si>
  <si>
    <t>设施建成投用时间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</si>
</sst>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);[Red]\(0.0\)"/>
    <numFmt numFmtId="177" formatCode="0.00_ "/>
    <numFmt numFmtId="178" formatCode="0_);[Red]\(0\)"/>
    <numFmt numFmtId="179" formatCode="0.00_);[Red]\(0.00\)"/>
    <numFmt numFmtId="180" formatCode="0.0;[Red]0.0"/>
    <numFmt numFmtId="181" formatCode="0.00;[Red]0.00"/>
  </numFmts>
  <fonts count="8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Times New Roman"/>
      <charset val="134"/>
    </font>
    <font>
      <sz val="9"/>
      <color indexed="8"/>
      <name val="宋体"/>
      <charset val="134"/>
    </font>
    <font>
      <sz val="11"/>
      <name val="Times New Roman"/>
      <charset val="134"/>
    </font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sz val="10"/>
      <color indexed="8"/>
      <name val="黑体"/>
      <charset val="134"/>
    </font>
    <font>
      <sz val="10.5"/>
      <color theme="1"/>
      <name val="宋体"/>
      <charset val="134"/>
    </font>
    <font>
      <sz val="9"/>
      <color indexed="8"/>
      <name val="黑体"/>
      <charset val="134"/>
    </font>
    <font>
      <sz val="9"/>
      <color rgb="FF000000"/>
      <name val="Arial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rgb="FF000000"/>
      <name val="等线"/>
      <charset val="134"/>
    </font>
    <font>
      <sz val="9"/>
      <name val="宋体"/>
      <charset val="134"/>
    </font>
    <font>
      <sz val="10"/>
      <color rgb="FF000000"/>
      <name val="黑体"/>
      <charset val="134"/>
    </font>
    <font>
      <sz val="9"/>
      <color rgb="FF000000"/>
      <name val="黑体"/>
      <charset val="134"/>
    </font>
    <font>
      <sz val="10"/>
      <color theme="1"/>
      <name val="宋体"/>
      <charset val="134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仿宋_GB2312"/>
      <charset val="134"/>
    </font>
    <font>
      <sz val="9"/>
      <color theme="1"/>
      <name val="Arial"/>
      <charset val="134"/>
    </font>
    <font>
      <sz val="9"/>
      <color rgb="FF333333"/>
      <name val="Arial"/>
      <charset val="134"/>
    </font>
    <font>
      <b/>
      <sz val="11"/>
      <color rgb="FFFF0000"/>
      <name val="黑体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黑体"/>
      <charset val="134"/>
    </font>
    <font>
      <b/>
      <sz val="10"/>
      <color indexed="8"/>
      <name val="黑体"/>
      <charset val="134"/>
    </font>
    <font>
      <b/>
      <sz val="10"/>
      <color rgb="FF000000"/>
      <name val="黑体"/>
      <charset val="134"/>
    </font>
    <font>
      <sz val="30"/>
      <color theme="1"/>
      <name val="宋体"/>
      <charset val="134"/>
      <scheme val="minor"/>
    </font>
    <font>
      <sz val="20"/>
      <color theme="1"/>
      <name val="黑体"/>
      <charset val="134"/>
    </font>
    <font>
      <sz val="20"/>
      <name val="楷体"/>
      <charset val="134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name val="黑体"/>
      <charset val="134"/>
    </font>
    <font>
      <sz val="20"/>
      <name val="宋体"/>
      <charset val="134"/>
      <scheme val="minor"/>
    </font>
    <font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6"/>
      <name val="黑体"/>
      <charset val="134"/>
    </font>
    <font>
      <sz val="11"/>
      <color theme="1"/>
      <name val="SimSun"/>
      <charset val="134"/>
    </font>
    <font>
      <sz val="12"/>
      <color rgb="FF000000"/>
      <name val="Arial"/>
      <charset val="134"/>
    </font>
    <font>
      <sz val="12"/>
      <color rgb="FF000000"/>
      <name val="宋体"/>
      <charset val="134"/>
    </font>
    <font>
      <sz val="9"/>
      <color theme="1"/>
      <name val="宋体"/>
      <charset val="134"/>
    </font>
    <font>
      <sz val="9"/>
      <color rgb="FF333333"/>
      <name val="宋体"/>
      <charset val="134"/>
    </font>
    <font>
      <sz val="9"/>
      <color rgb="FF000000"/>
      <name val="宋体"/>
      <charset val="134"/>
    </font>
    <font>
      <vertAlign val="superscript"/>
      <sz val="10"/>
      <color indexed="8"/>
      <name val="黑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59" fillId="21" borderId="0" applyNumberFormat="0" applyBorder="0" applyAlignment="0" applyProtection="0">
      <alignment vertical="center"/>
    </xf>
    <xf numFmtId="0" fontId="58" fillId="12" borderId="30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2" fillId="11" borderId="29" applyNumberFormat="0" applyFont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28" applyNumberFormat="0" applyFill="0" applyAlignment="0" applyProtection="0">
      <alignment vertical="center"/>
    </xf>
    <xf numFmtId="0" fontId="63" fillId="0" borderId="28" applyNumberFormat="0" applyFill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68" fillId="0" borderId="33" applyNumberFormat="0" applyFill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66" fillId="14" borderId="32" applyNumberFormat="0" applyAlignment="0" applyProtection="0">
      <alignment vertical="center"/>
    </xf>
    <xf numFmtId="0" fontId="60" fillId="14" borderId="30" applyNumberFormat="0" applyAlignment="0" applyProtection="0">
      <alignment vertical="center"/>
    </xf>
    <xf numFmtId="0" fontId="70" fillId="29" borderId="34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73" fillId="33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23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27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59" fillId="26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2" xfId="78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57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57" fontId="0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6" fillId="0" borderId="1" xfId="19" applyFont="1" applyBorder="1" applyAlignment="1">
      <alignment horizontal="center" vertical="center"/>
    </xf>
    <xf numFmtId="0" fontId="6" fillId="0" borderId="1" xfId="19" applyFont="1" applyBorder="1" applyAlignment="1">
      <alignment horizontal="left" vertical="center"/>
    </xf>
    <xf numFmtId="0" fontId="16" fillId="0" borderId="1" xfId="58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16" fillId="0" borderId="1" xfId="58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6" fillId="0" borderId="1" xfId="58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8" fillId="0" borderId="1" xfId="58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58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58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176" fontId="16" fillId="0" borderId="1" xfId="58" applyNumberFormat="1" applyFont="1" applyFill="1" applyBorder="1" applyAlignment="1">
      <alignment horizontal="center" vertical="center" wrapText="1"/>
    </xf>
    <xf numFmtId="0" fontId="21" fillId="0" borderId="1" xfId="60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vertical="center"/>
    </xf>
    <xf numFmtId="0" fontId="16" fillId="0" borderId="1" xfId="58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1" fillId="0" borderId="1" xfId="59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1" fillId="0" borderId="1" xfId="58" applyFont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16" fillId="0" borderId="1" xfId="58" applyFont="1" applyBorder="1" applyAlignment="1">
      <alignment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6" fillId="0" borderId="1" xfId="19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6" fillId="0" borderId="1" xfId="58" applyNumberFormat="1" applyFont="1" applyFill="1" applyBorder="1" applyAlignment="1">
      <alignment horizontal="center" vertical="center" wrapText="1"/>
    </xf>
    <xf numFmtId="177" fontId="16" fillId="0" borderId="1" xfId="58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30" fillId="0" borderId="1" xfId="58" applyFont="1" applyFill="1" applyBorder="1" applyAlignment="1">
      <alignment horizontal="center" vertical="center" wrapText="1"/>
    </xf>
    <xf numFmtId="0" fontId="30" fillId="0" borderId="1" xfId="61" applyFont="1" applyBorder="1" applyAlignment="1">
      <alignment horizontal="center" vertical="center" wrapText="1"/>
    </xf>
    <xf numFmtId="0" fontId="30" fillId="0" borderId="1" xfId="58" applyFont="1" applyFill="1" applyBorder="1" applyAlignment="1">
      <alignment horizontal="left" vertical="center" wrapText="1"/>
    </xf>
    <xf numFmtId="176" fontId="30" fillId="0" borderId="1" xfId="58" applyNumberFormat="1" applyFont="1" applyFill="1" applyBorder="1" applyAlignment="1">
      <alignment horizontal="center" vertical="center" wrapText="1"/>
    </xf>
    <xf numFmtId="0" fontId="31" fillId="0" borderId="1" xfId="61" applyFont="1" applyBorder="1" applyAlignment="1">
      <alignment horizontal="left" vertical="center" wrapText="1"/>
    </xf>
    <xf numFmtId="0" fontId="30" fillId="0" borderId="1" xfId="61" applyFont="1" applyBorder="1" applyAlignment="1">
      <alignment horizontal="left" vertical="center" wrapText="1"/>
    </xf>
    <xf numFmtId="176" fontId="30" fillId="0" borderId="1" xfId="61" applyNumberFormat="1" applyFont="1" applyBorder="1" applyAlignment="1">
      <alignment horizontal="center" vertical="center" wrapText="1"/>
    </xf>
    <xf numFmtId="0" fontId="31" fillId="0" borderId="1" xfId="58" applyFont="1" applyFill="1" applyBorder="1" applyAlignment="1">
      <alignment horizontal="left" vertical="center" wrapText="1"/>
    </xf>
    <xf numFmtId="178" fontId="30" fillId="0" borderId="1" xfId="61" applyNumberFormat="1" applyFont="1" applyBorder="1" applyAlignment="1">
      <alignment horizontal="center" vertical="center" wrapText="1"/>
    </xf>
    <xf numFmtId="176" fontId="31" fillId="0" borderId="1" xfId="61" applyNumberFormat="1" applyFont="1" applyBorder="1" applyAlignment="1">
      <alignment horizontal="center" vertical="center" wrapText="1"/>
    </xf>
    <xf numFmtId="0" fontId="32" fillId="0" borderId="1" xfId="58" applyFont="1" applyFill="1" applyBorder="1" applyAlignment="1">
      <alignment horizontal="center" vertical="center" wrapText="1"/>
    </xf>
    <xf numFmtId="179" fontId="30" fillId="0" borderId="1" xfId="58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3" fillId="0" borderId="1" xfId="52" applyFont="1" applyBorder="1" applyAlignment="1">
      <alignment horizontal="center" vertical="center" wrapText="1"/>
    </xf>
    <xf numFmtId="0" fontId="33" fillId="0" borderId="1" xfId="57" applyFont="1" applyBorder="1" applyAlignment="1">
      <alignment horizontal="center" vertical="center" wrapText="1"/>
    </xf>
    <xf numFmtId="0" fontId="33" fillId="0" borderId="1" xfId="52" applyFont="1" applyBorder="1" applyAlignment="1">
      <alignment horizontal="left" vertical="center" wrapText="1"/>
    </xf>
    <xf numFmtId="49" fontId="33" fillId="0" borderId="1" xfId="52" applyNumberFormat="1" applyFont="1" applyBorder="1" applyAlignment="1">
      <alignment horizontal="center" vertical="center" wrapText="1"/>
    </xf>
    <xf numFmtId="0" fontId="7" fillId="0" borderId="1" xfId="64" applyFont="1" applyBorder="1" applyAlignment="1">
      <alignment horizontal="center" vertical="center"/>
    </xf>
    <xf numFmtId="0" fontId="7" fillId="0" borderId="1" xfId="64" applyFont="1" applyBorder="1" applyAlignment="1">
      <alignment vertical="center" wrapText="1"/>
    </xf>
    <xf numFmtId="0" fontId="7" fillId="0" borderId="1" xfId="64" applyFont="1" applyBorder="1">
      <alignment vertical="center"/>
    </xf>
    <xf numFmtId="0" fontId="7" fillId="0" borderId="1" xfId="64" applyFont="1" applyBorder="1" applyAlignment="1">
      <alignment horizontal="left" vertical="center" wrapText="1"/>
    </xf>
    <xf numFmtId="0" fontId="32" fillId="0" borderId="1" xfId="52" applyFont="1" applyBorder="1" applyAlignment="1">
      <alignment horizontal="center" vertical="center" wrapText="1"/>
    </xf>
    <xf numFmtId="0" fontId="7" fillId="0" borderId="1" xfId="57" applyFont="1" applyBorder="1" applyAlignment="1">
      <alignment horizontal="center" vertical="center" wrapText="1"/>
    </xf>
    <xf numFmtId="0" fontId="32" fillId="0" borderId="1" xfId="52" applyFont="1" applyBorder="1" applyAlignment="1">
      <alignment horizontal="left" vertical="center" wrapText="1"/>
    </xf>
    <xf numFmtId="49" fontId="32" fillId="0" borderId="1" xfId="52" applyNumberFormat="1" applyFont="1" applyBorder="1" applyAlignment="1">
      <alignment horizontal="center" vertical="center" wrapText="1"/>
    </xf>
    <xf numFmtId="0" fontId="0" fillId="0" borderId="1" xfId="64" applyBorder="1" applyAlignment="1">
      <alignment horizontal="center" vertical="center"/>
    </xf>
    <xf numFmtId="0" fontId="6" fillId="0" borderId="1" xfId="57" applyFont="1" applyBorder="1" applyAlignment="1">
      <alignment horizontal="center" vertical="center" wrapText="1"/>
    </xf>
    <xf numFmtId="0" fontId="16" fillId="0" borderId="1" xfId="52" applyFont="1" applyBorder="1" applyAlignment="1">
      <alignment horizontal="center" vertical="center" wrapText="1"/>
    </xf>
    <xf numFmtId="0" fontId="16" fillId="0" borderId="1" xfId="52" applyFont="1" applyBorder="1" applyAlignment="1">
      <alignment horizontal="left" vertical="center" wrapText="1"/>
    </xf>
    <xf numFmtId="176" fontId="16" fillId="0" borderId="1" xfId="52" applyNumberFormat="1" applyFont="1" applyBorder="1" applyAlignment="1">
      <alignment horizontal="center" vertical="center" wrapText="1"/>
    </xf>
    <xf numFmtId="0" fontId="16" fillId="0" borderId="1" xfId="65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left" vertical="center" wrapText="1"/>
    </xf>
    <xf numFmtId="176" fontId="16" fillId="0" borderId="1" xfId="3" applyNumberFormat="1" applyFont="1" applyBorder="1" applyAlignment="1">
      <alignment horizontal="center" vertical="center" wrapText="1"/>
    </xf>
    <xf numFmtId="0" fontId="0" fillId="0" borderId="1" xfId="56" applyBorder="1" applyAlignment="1">
      <alignment horizontal="center" vertical="center" wrapText="1"/>
    </xf>
    <xf numFmtId="0" fontId="0" fillId="0" borderId="1" xfId="64" applyFont="1" applyBorder="1" applyAlignment="1">
      <alignment horizontal="center" vertical="center"/>
    </xf>
    <xf numFmtId="0" fontId="34" fillId="0" borderId="1" xfId="72" applyFont="1" applyBorder="1" applyAlignment="1">
      <alignment horizontal="left" vertical="center" wrapText="1"/>
    </xf>
    <xf numFmtId="0" fontId="34" fillId="0" borderId="1" xfId="73" applyFont="1" applyBorder="1" applyAlignment="1">
      <alignment horizontal="left" vertical="center" wrapText="1"/>
    </xf>
    <xf numFmtId="0" fontId="0" fillId="0" borderId="1" xfId="62" applyBorder="1" applyAlignment="1">
      <alignment vertical="center" wrapText="1"/>
    </xf>
    <xf numFmtId="0" fontId="34" fillId="0" borderId="1" xfId="75" applyFont="1" applyBorder="1" applyAlignment="1">
      <alignment horizontal="left" vertical="center" wrapText="1"/>
    </xf>
    <xf numFmtId="0" fontId="34" fillId="0" borderId="1" xfId="77" applyFont="1" applyBorder="1" applyAlignment="1">
      <alignment horizontal="left" vertical="center" wrapText="1"/>
    </xf>
    <xf numFmtId="49" fontId="0" fillId="0" borderId="1" xfId="70" applyNumberFormat="1" applyBorder="1" applyAlignment="1">
      <alignment horizontal="center" vertical="center"/>
    </xf>
    <xf numFmtId="0" fontId="0" fillId="0" borderId="1" xfId="21" applyBorder="1" applyAlignment="1">
      <alignment horizontal="center" vertical="center" wrapText="1"/>
    </xf>
    <xf numFmtId="0" fontId="34" fillId="0" borderId="1" xfId="76" applyFont="1" applyBorder="1" applyAlignment="1">
      <alignment horizontal="left" vertical="center" wrapText="1"/>
    </xf>
    <xf numFmtId="0" fontId="34" fillId="0" borderId="1" xfId="63" applyFont="1" applyBorder="1" applyAlignment="1">
      <alignment horizontal="left" vertical="center" wrapText="1"/>
    </xf>
    <xf numFmtId="0" fontId="0" fillId="0" borderId="1" xfId="64" applyFont="1" applyBorder="1" applyAlignment="1">
      <alignment vertical="center" wrapText="1"/>
    </xf>
    <xf numFmtId="0" fontId="24" fillId="0" borderId="1" xfId="79" applyFont="1" applyFill="1" applyBorder="1" applyAlignment="1">
      <alignment horizontal="left" vertical="center" wrapText="1"/>
    </xf>
    <xf numFmtId="0" fontId="0" fillId="0" borderId="1" xfId="64" applyFont="1" applyBorder="1" applyAlignment="1">
      <alignment horizontal="left" vertical="center" wrapText="1"/>
    </xf>
    <xf numFmtId="0" fontId="0" fillId="0" borderId="1" xfId="66" applyFont="1" applyBorder="1" applyAlignment="1">
      <alignment horizontal="left" vertical="center" wrapText="1"/>
    </xf>
    <xf numFmtId="0" fontId="35" fillId="0" borderId="1" xfId="64" applyFont="1" applyBorder="1" applyAlignment="1">
      <alignment horizontal="left" vertical="center" wrapText="1"/>
    </xf>
    <xf numFmtId="0" fontId="24" fillId="0" borderId="1" xfId="66" applyFont="1" applyBorder="1" applyAlignment="1">
      <alignment horizontal="left" vertical="center" wrapText="1"/>
    </xf>
    <xf numFmtId="0" fontId="36" fillId="0" borderId="1" xfId="64" applyFont="1" applyBorder="1" applyAlignment="1">
      <alignment vertical="center" wrapText="1"/>
    </xf>
    <xf numFmtId="0" fontId="0" fillId="0" borderId="1" xfId="43" applyFont="1" applyFill="1" applyBorder="1" applyAlignment="1">
      <alignment horizontal="left" vertical="center" wrapText="1"/>
    </xf>
    <xf numFmtId="0" fontId="19" fillId="0" borderId="1" xfId="64" applyFont="1" applyBorder="1" applyAlignment="1">
      <alignment horizontal="left" vertical="center" wrapText="1"/>
    </xf>
    <xf numFmtId="0" fontId="0" fillId="0" borderId="1" xfId="64" applyBorder="1" applyAlignment="1">
      <alignment horizontal="center" vertical="center" wrapText="1"/>
    </xf>
    <xf numFmtId="0" fontId="0" fillId="0" borderId="1" xfId="64" applyBorder="1">
      <alignment vertical="center"/>
    </xf>
    <xf numFmtId="0" fontId="0" fillId="0" borderId="1" xfId="64" applyBorder="1" applyAlignment="1">
      <alignment horizontal="left" vertical="center" wrapText="1"/>
    </xf>
    <xf numFmtId="0" fontId="19" fillId="0" borderId="1" xfId="64" applyFont="1" applyBorder="1" applyAlignment="1">
      <alignment vertical="center" wrapText="1"/>
    </xf>
    <xf numFmtId="0" fontId="0" fillId="0" borderId="1" xfId="64" applyFont="1" applyFill="1" applyBorder="1">
      <alignment vertical="center"/>
    </xf>
    <xf numFmtId="0" fontId="0" fillId="0" borderId="1" xfId="64" applyFont="1" applyFill="1" applyBorder="1" applyAlignment="1">
      <alignment horizontal="left" vertical="center" wrapText="1"/>
    </xf>
    <xf numFmtId="57" fontId="30" fillId="0" borderId="1" xfId="61" applyNumberFormat="1" applyFont="1" applyBorder="1" applyAlignment="1">
      <alignment horizontal="center" vertical="center" wrapText="1"/>
    </xf>
    <xf numFmtId="31" fontId="30" fillId="0" borderId="1" xfId="61" applyNumberFormat="1" applyFont="1" applyBorder="1" applyAlignment="1">
      <alignment horizontal="center" vertical="center" wrapText="1"/>
    </xf>
    <xf numFmtId="57" fontId="30" fillId="0" borderId="1" xfId="58" applyNumberFormat="1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horizontal="center" vertical="center" wrapText="1"/>
    </xf>
    <xf numFmtId="31" fontId="30" fillId="0" borderId="1" xfId="58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14" fontId="30" fillId="0" borderId="1" xfId="61" applyNumberFormat="1" applyFont="1" applyBorder="1" applyAlignment="1">
      <alignment horizontal="center" vertical="center" wrapText="1"/>
    </xf>
    <xf numFmtId="0" fontId="8" fillId="0" borderId="1" xfId="46" applyFont="1" applyFill="1" applyBorder="1" applyAlignment="1">
      <alignment horizontal="center" vertical="center" wrapText="1"/>
    </xf>
    <xf numFmtId="0" fontId="30" fillId="0" borderId="1" xfId="19" applyFont="1" applyFill="1" applyBorder="1" applyAlignment="1">
      <alignment horizontal="center" vertical="center" wrapText="1"/>
    </xf>
    <xf numFmtId="0" fontId="33" fillId="0" borderId="1" xfId="64" applyFont="1" applyBorder="1" applyAlignment="1">
      <alignment vertical="center" wrapText="1"/>
    </xf>
    <xf numFmtId="0" fontId="37" fillId="0" borderId="1" xfId="57" applyFont="1" applyFill="1" applyBorder="1" applyAlignment="1">
      <alignment horizontal="center" vertical="center" wrapText="1"/>
    </xf>
    <xf numFmtId="0" fontId="0" fillId="0" borderId="1" xfId="64" applyBorder="1" applyAlignment="1">
      <alignment vertical="center" wrapText="1"/>
    </xf>
    <xf numFmtId="0" fontId="0" fillId="0" borderId="1" xfId="64" applyFont="1" applyFill="1" applyBorder="1" applyAlignment="1">
      <alignment horizontal="center" vertical="center"/>
    </xf>
    <xf numFmtId="177" fontId="16" fillId="0" borderId="1" xfId="3" applyNumberFormat="1" applyFont="1" applyFill="1" applyBorder="1" applyAlignment="1">
      <alignment horizontal="center" vertical="center" wrapText="1"/>
    </xf>
    <xf numFmtId="0" fontId="0" fillId="0" borderId="1" xfId="71" applyBorder="1" applyAlignment="1">
      <alignment horizontal="center" vertical="center"/>
    </xf>
    <xf numFmtId="0" fontId="0" fillId="0" borderId="1" xfId="69" applyBorder="1" applyAlignment="1">
      <alignment horizontal="center" vertical="center"/>
    </xf>
    <xf numFmtId="0" fontId="0" fillId="0" borderId="1" xfId="64" applyFont="1" applyBorder="1" applyAlignment="1">
      <alignment horizontal="center" vertical="center" wrapText="1"/>
    </xf>
    <xf numFmtId="0" fontId="0" fillId="0" borderId="1" xfId="68" applyBorder="1" applyAlignment="1">
      <alignment horizontal="center" vertical="center"/>
    </xf>
    <xf numFmtId="0" fontId="0" fillId="0" borderId="1" xfId="74" applyBorder="1" applyAlignment="1">
      <alignment horizontal="center" vertical="center"/>
    </xf>
    <xf numFmtId="49" fontId="0" fillId="0" borderId="1" xfId="64" applyNumberFormat="1" applyFont="1" applyBorder="1" applyAlignment="1">
      <alignment horizontal="center" vertical="center"/>
    </xf>
    <xf numFmtId="0" fontId="0" fillId="0" borderId="1" xfId="64" applyFont="1" applyBorder="1">
      <alignment vertical="center"/>
    </xf>
    <xf numFmtId="49" fontId="0" fillId="0" borderId="1" xfId="64" applyNumberFormat="1" applyFont="1" applyBorder="1">
      <alignment vertical="center"/>
    </xf>
    <xf numFmtId="0" fontId="0" fillId="0" borderId="1" xfId="64" applyFill="1" applyBorder="1" applyAlignment="1">
      <alignment horizontal="center" vertical="center"/>
    </xf>
    <xf numFmtId="0" fontId="0" fillId="0" borderId="1" xfId="78" applyFont="1" applyFill="1" applyBorder="1" applyAlignment="1">
      <alignment horizontal="left" vertical="center" wrapText="1"/>
    </xf>
    <xf numFmtId="0" fontId="0" fillId="0" borderId="1" xfId="67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60" applyFont="1" applyBorder="1" applyAlignment="1">
      <alignment horizontal="center" vertical="center" wrapText="1"/>
    </xf>
    <xf numFmtId="0" fontId="16" fillId="0" borderId="0" xfId="58" applyFont="1" applyAlignment="1">
      <alignment horizontal="center" vertical="center" wrapText="1"/>
    </xf>
    <xf numFmtId="0" fontId="16" fillId="0" borderId="0" xfId="60" applyFont="1" applyAlignment="1">
      <alignment horizontal="center" vertical="center" wrapText="1"/>
    </xf>
    <xf numFmtId="0" fontId="16" fillId="0" borderId="0" xfId="58" applyFont="1" applyAlignment="1">
      <alignment horizontal="left" vertical="center" wrapText="1"/>
    </xf>
    <xf numFmtId="176" fontId="16" fillId="0" borderId="0" xfId="58" applyNumberFormat="1" applyFont="1" applyAlignment="1">
      <alignment horizontal="center" vertical="center" wrapText="1"/>
    </xf>
    <xf numFmtId="0" fontId="16" fillId="0" borderId="3" xfId="58" applyFont="1" applyBorder="1" applyAlignment="1">
      <alignment horizontal="left" vertical="center" wrapText="1"/>
    </xf>
    <xf numFmtId="0" fontId="16" fillId="0" borderId="4" xfId="58" applyFont="1" applyBorder="1" applyAlignment="1">
      <alignment horizontal="left" vertical="center" wrapText="1"/>
    </xf>
    <xf numFmtId="57" fontId="16" fillId="0" borderId="1" xfId="58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0" xfId="19" applyFont="1" applyFill="1" applyAlignment="1">
      <alignment horizontal="center" vertical="center" wrapText="1"/>
    </xf>
    <xf numFmtId="0" fontId="16" fillId="0" borderId="5" xfId="58" applyFont="1" applyBorder="1" applyAlignment="1">
      <alignment horizontal="left" vertical="center" wrapText="1"/>
    </xf>
    <xf numFmtId="0" fontId="16" fillId="0" borderId="1" xfId="53" applyFont="1" applyBorder="1" applyAlignment="1">
      <alignment horizontal="center" vertical="center" wrapText="1"/>
    </xf>
    <xf numFmtId="180" fontId="16" fillId="0" borderId="1" xfId="53" applyNumberFormat="1" applyFont="1" applyBorder="1" applyAlignment="1">
      <alignment horizontal="center" vertical="center" wrapText="1"/>
    </xf>
    <xf numFmtId="0" fontId="16" fillId="0" borderId="1" xfId="53" applyFont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/>
    </xf>
    <xf numFmtId="0" fontId="6" fillId="0" borderId="1" xfId="19" applyFont="1" applyFill="1" applyBorder="1" applyAlignment="1" applyProtection="1">
      <alignment horizontal="center" vertical="center"/>
      <protection locked="0"/>
    </xf>
    <xf numFmtId="0" fontId="16" fillId="2" borderId="1" xfId="58" applyFont="1" applyFill="1" applyBorder="1" applyAlignment="1" applyProtection="1">
      <alignment horizontal="center" vertical="center" wrapText="1"/>
      <protection locked="0"/>
    </xf>
    <xf numFmtId="181" fontId="16" fillId="2" borderId="1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" xfId="19" applyFont="1" applyBorder="1" applyAlignment="1">
      <alignment horizontal="center" vertical="center"/>
    </xf>
    <xf numFmtId="0" fontId="3" fillId="0" borderId="1" xfId="19" applyFont="1" applyBorder="1" applyAlignment="1" applyProtection="1">
      <alignment horizontal="center" vertical="center"/>
      <protection locked="0"/>
    </xf>
    <xf numFmtId="0" fontId="27" fillId="0" borderId="1" xfId="19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left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57" fontId="4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176" fontId="27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176" fontId="45" fillId="0" borderId="1" xfId="0" applyNumberFormat="1" applyFont="1" applyFill="1" applyBorder="1" applyAlignment="1">
      <alignment horizontal="center" vertical="center" wrapText="1"/>
    </xf>
    <xf numFmtId="176" fontId="46" fillId="0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50" fillId="4" borderId="13" xfId="0" applyFont="1" applyFill="1" applyBorder="1">
      <alignment vertical="center"/>
    </xf>
    <xf numFmtId="0" fontId="50" fillId="4" borderId="1" xfId="0" applyFont="1" applyFill="1" applyBorder="1" applyAlignment="1">
      <alignment horizontal="center" vertical="center" wrapText="1"/>
    </xf>
    <xf numFmtId="181" fontId="50" fillId="4" borderId="1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>
      <alignment vertical="center"/>
    </xf>
    <xf numFmtId="0" fontId="50" fillId="0" borderId="1" xfId="0" applyFont="1" applyFill="1" applyBorder="1" applyAlignment="1">
      <alignment horizontal="center" vertical="center" wrapText="1"/>
    </xf>
    <xf numFmtId="181" fontId="50" fillId="0" borderId="1" xfId="0" applyNumberFormat="1" applyFont="1" applyFill="1" applyBorder="1" applyAlignment="1">
      <alignment horizontal="center" vertical="center" wrapText="1"/>
    </xf>
    <xf numFmtId="0" fontId="51" fillId="4" borderId="13" xfId="0" applyFont="1" applyFill="1" applyBorder="1">
      <alignment vertical="center"/>
    </xf>
    <xf numFmtId="0" fontId="51" fillId="4" borderId="14" xfId="0" applyFont="1" applyFill="1" applyBorder="1">
      <alignment vertical="center"/>
    </xf>
    <xf numFmtId="0" fontId="50" fillId="4" borderId="6" xfId="0" applyFont="1" applyFill="1" applyBorder="1" applyAlignment="1">
      <alignment horizontal="center" vertical="center" wrapText="1"/>
    </xf>
    <xf numFmtId="181" fontId="50" fillId="4" borderId="6" xfId="0" applyNumberFormat="1" applyFont="1" applyFill="1" applyBorder="1" applyAlignment="1">
      <alignment horizontal="center" vertical="center" wrapText="1"/>
    </xf>
    <xf numFmtId="0" fontId="52" fillId="5" borderId="15" xfId="0" applyFont="1" applyFill="1" applyBorder="1" applyAlignment="1">
      <alignment horizontal="center" vertical="center"/>
    </xf>
    <xf numFmtId="0" fontId="52" fillId="5" borderId="16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9" fontId="49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53" fillId="4" borderId="13" xfId="0" applyFont="1" applyFill="1" applyBorder="1">
      <alignment vertical="center"/>
    </xf>
    <xf numFmtId="0" fontId="50" fillId="0" borderId="13" xfId="0" applyFont="1" applyFill="1" applyBorder="1">
      <alignment vertical="center"/>
    </xf>
    <xf numFmtId="0" fontId="50" fillId="4" borderId="17" xfId="0" applyFont="1" applyFill="1" applyBorder="1">
      <alignment vertical="center"/>
    </xf>
    <xf numFmtId="0" fontId="53" fillId="0" borderId="18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0" fontId="50" fillId="0" borderId="1" xfId="0" applyFont="1" applyFill="1" applyBorder="1" applyAlignment="1">
      <alignment horizontal="center" vertical="center"/>
    </xf>
    <xf numFmtId="9" fontId="50" fillId="0" borderId="1" xfId="0" applyNumberFormat="1" applyFont="1" applyFill="1" applyBorder="1" applyAlignment="1">
      <alignment horizontal="center" vertical="center"/>
    </xf>
    <xf numFmtId="0" fontId="50" fillId="4" borderId="13" xfId="0" applyFont="1" applyFill="1" applyBorder="1" applyAlignment="1">
      <alignment vertical="center"/>
    </xf>
    <xf numFmtId="0" fontId="50" fillId="4" borderId="1" xfId="0" applyFont="1" applyFill="1" applyBorder="1" applyAlignment="1">
      <alignment horizontal="center" vertical="center"/>
    </xf>
    <xf numFmtId="9" fontId="50" fillId="4" borderId="1" xfId="0" applyNumberFormat="1" applyFont="1" applyFill="1" applyBorder="1" applyAlignment="1">
      <alignment horizontal="center" vertical="center"/>
    </xf>
    <xf numFmtId="0" fontId="50" fillId="4" borderId="17" xfId="0" applyFont="1" applyFill="1" applyBorder="1" applyAlignment="1">
      <alignment vertical="center"/>
    </xf>
    <xf numFmtId="0" fontId="50" fillId="4" borderId="18" xfId="0" applyFont="1" applyFill="1" applyBorder="1" applyAlignment="1">
      <alignment horizontal="center" vertical="center"/>
    </xf>
    <xf numFmtId="9" fontId="50" fillId="4" borderId="18" xfId="0" applyNumberFormat="1" applyFont="1" applyFill="1" applyBorder="1" applyAlignment="1">
      <alignment horizontal="center" vertical="center"/>
    </xf>
    <xf numFmtId="9" fontId="0" fillId="0" borderId="0" xfId="0" applyNumberFormat="1">
      <alignment vertical="center"/>
    </xf>
    <xf numFmtId="0" fontId="52" fillId="7" borderId="16" xfId="0" applyFont="1" applyFill="1" applyBorder="1" applyAlignment="1">
      <alignment horizontal="center" vertical="center"/>
    </xf>
    <xf numFmtId="0" fontId="49" fillId="4" borderId="1" xfId="0" applyNumberFormat="1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 wrapText="1"/>
    </xf>
    <xf numFmtId="0" fontId="53" fillId="4" borderId="1" xfId="0" applyFont="1" applyFill="1" applyBorder="1" applyAlignment="1">
      <alignment horizontal="center" vertical="center"/>
    </xf>
    <xf numFmtId="181" fontId="50" fillId="4" borderId="1" xfId="0" applyNumberFormat="1" applyFont="1" applyFill="1" applyBorder="1" applyAlignment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181" fontId="50" fillId="0" borderId="1" xfId="0" applyNumberFormat="1" applyFont="1" applyFill="1" applyBorder="1" applyAlignment="1">
      <alignment horizontal="center" vertical="center"/>
    </xf>
    <xf numFmtId="0" fontId="53" fillId="4" borderId="18" xfId="0" applyFont="1" applyFill="1" applyBorder="1" applyAlignment="1">
      <alignment horizontal="center" vertical="center"/>
    </xf>
    <xf numFmtId="181" fontId="50" fillId="4" borderId="18" xfId="0" applyNumberFormat="1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181" fontId="50" fillId="0" borderId="1" xfId="0" applyNumberFormat="1" applyFont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48" fillId="3" borderId="19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 wrapText="1"/>
    </xf>
    <xf numFmtId="0" fontId="49" fillId="8" borderId="21" xfId="0" applyFont="1" applyFill="1" applyBorder="1" applyAlignment="1">
      <alignment horizontal="center" vertical="center" wrapText="1"/>
    </xf>
    <xf numFmtId="0" fontId="50" fillId="0" borderId="0" xfId="0" applyFont="1">
      <alignment vertical="center"/>
    </xf>
    <xf numFmtId="0" fontId="49" fillId="0" borderId="3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2" fillId="7" borderId="25" xfId="0" applyFont="1" applyFill="1" applyBorder="1" applyAlignment="1">
      <alignment horizontal="center" vertical="center"/>
    </xf>
    <xf numFmtId="0" fontId="53" fillId="0" borderId="0" xfId="0" applyFont="1">
      <alignment vertical="center"/>
    </xf>
    <xf numFmtId="0" fontId="49" fillId="4" borderId="23" xfId="0" applyFont="1" applyFill="1" applyBorder="1" applyAlignment="1">
      <alignment horizontal="center" vertical="center" wrapText="1"/>
    </xf>
    <xf numFmtId="181" fontId="50" fillId="4" borderId="23" xfId="0" applyNumberFormat="1" applyFont="1" applyFill="1" applyBorder="1" applyAlignment="1">
      <alignment horizontal="center" vertical="center"/>
    </xf>
    <xf numFmtId="181" fontId="50" fillId="0" borderId="23" xfId="0" applyNumberFormat="1" applyFont="1" applyFill="1" applyBorder="1" applyAlignment="1">
      <alignment horizontal="center" vertical="center"/>
    </xf>
    <xf numFmtId="181" fontId="50" fillId="0" borderId="18" xfId="0" applyNumberFormat="1" applyFont="1" applyFill="1" applyBorder="1" applyAlignment="1">
      <alignment horizontal="center" vertical="center"/>
    </xf>
    <xf numFmtId="181" fontId="50" fillId="4" borderId="26" xfId="0" applyNumberFormat="1" applyFont="1" applyFill="1" applyBorder="1" applyAlignment="1">
      <alignment horizontal="center" vertical="center"/>
    </xf>
    <xf numFmtId="10" fontId="0" fillId="0" borderId="0" xfId="0" applyNumberFormat="1">
      <alignment vertical="center"/>
    </xf>
  </cellXfs>
  <cellStyles count="80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75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2 2 2 6" xfId="43"/>
    <cellStyle name="强调文字颜色 4" xfId="44" builtinId="41"/>
    <cellStyle name="20% - 强调文字颜色 4" xfId="45" builtinId="42"/>
    <cellStyle name="常规 12 13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60% - 强调文字颜色 6" xfId="55" builtinId="52"/>
    <cellStyle name="常规 64" xfId="56"/>
    <cellStyle name="常规 3 7" xfId="57"/>
    <cellStyle name="常规 2" xfId="58"/>
    <cellStyle name="常规_Sheet1_2" xfId="59"/>
    <cellStyle name="常规_Sheet1" xfId="60"/>
    <cellStyle name="常规 2 12" xfId="61"/>
    <cellStyle name="常规 69" xfId="62"/>
    <cellStyle name="常规 74" xfId="63"/>
    <cellStyle name="常规 12 2" xfId="64"/>
    <cellStyle name="常规 3 8" xfId="65"/>
    <cellStyle name="常规 6 2 2 2" xfId="66"/>
    <cellStyle name="常规 5 3" xfId="67"/>
    <cellStyle name="常规 71" xfId="68"/>
    <cellStyle name="常规 66" xfId="69"/>
    <cellStyle name="常规 70" xfId="70"/>
    <cellStyle name="常规 65" xfId="71"/>
    <cellStyle name="常规 62" xfId="72"/>
    <cellStyle name="常规 63" xfId="73"/>
    <cellStyle name="常规 72" xfId="74"/>
    <cellStyle name="常规 67" xfId="75"/>
    <cellStyle name="常规 73" xfId="76"/>
    <cellStyle name="常规 68" xfId="77"/>
    <cellStyle name="常规 11 2 2 2" xfId="78"/>
    <cellStyle name="常规 2 2 7" xfId="7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U88"/>
  <sheetViews>
    <sheetView tabSelected="1" zoomScale="55" zoomScaleNormal="55" workbookViewId="0">
      <selection activeCell="V1" sqref="V$1:Y$1048576"/>
    </sheetView>
  </sheetViews>
  <sheetFormatPr defaultColWidth="9" defaultRowHeight="13.5"/>
  <cols>
    <col min="1" max="1" width="15.175" customWidth="1"/>
    <col min="2" max="2" width="14.625" customWidth="1"/>
    <col min="3" max="3" width="10.125" customWidth="1"/>
    <col min="4" max="4" width="9.5" customWidth="1"/>
    <col min="5" max="5" width="12.875" customWidth="1"/>
    <col min="6" max="6" width="10.25" customWidth="1"/>
    <col min="7" max="7" width="10.625" customWidth="1"/>
    <col min="8" max="8" width="10.175" customWidth="1"/>
    <col min="10" max="10" width="16.8166666666667" customWidth="1"/>
    <col min="11" max="11" width="12" customWidth="1"/>
    <col min="13" max="13" width="13.875" customWidth="1"/>
    <col min="14" max="14" width="11.5" customWidth="1"/>
    <col min="15" max="15" width="12" customWidth="1"/>
    <col min="16" max="16" width="15.8916666666667" customWidth="1"/>
    <col min="17" max="17" width="14.125" customWidth="1"/>
    <col min="18" max="18" width="14" customWidth="1"/>
    <col min="19" max="19" width="10.625" customWidth="1"/>
    <col min="20" max="20" width="11.125" customWidth="1"/>
  </cols>
  <sheetData>
    <row r="1" ht="46" customHeight="1" spans="1:20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ht="49" customHeight="1" spans="1:21">
      <c r="A2" s="265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313"/>
      <c r="S2" s="314" t="s">
        <v>2</v>
      </c>
      <c r="T2" s="315"/>
      <c r="U2" s="316"/>
    </row>
    <row r="3" ht="61" customHeight="1" spans="1:21">
      <c r="A3" s="267" t="s">
        <v>3</v>
      </c>
      <c r="B3" s="268" t="s">
        <v>4</v>
      </c>
      <c r="C3" s="268"/>
      <c r="D3" s="268"/>
      <c r="E3" s="268" t="s">
        <v>5</v>
      </c>
      <c r="F3" s="268"/>
      <c r="G3" s="268"/>
      <c r="H3" s="269" t="s">
        <v>6</v>
      </c>
      <c r="I3" s="269"/>
      <c r="J3" s="269"/>
      <c r="K3" s="269" t="s">
        <v>7</v>
      </c>
      <c r="L3" s="269"/>
      <c r="M3" s="269"/>
      <c r="N3" s="268" t="s">
        <v>8</v>
      </c>
      <c r="O3" s="268"/>
      <c r="P3" s="268"/>
      <c r="Q3" s="268" t="s">
        <v>9</v>
      </c>
      <c r="R3" s="268"/>
      <c r="S3" s="317" t="s">
        <v>10</v>
      </c>
      <c r="T3" s="318"/>
      <c r="U3" s="316"/>
    </row>
    <row r="4" ht="127.5" spans="1:21">
      <c r="A4" s="267"/>
      <c r="B4" s="268" t="s">
        <v>11</v>
      </c>
      <c r="C4" s="268" t="s">
        <v>12</v>
      </c>
      <c r="D4" s="268" t="s">
        <v>13</v>
      </c>
      <c r="E4" s="268" t="s">
        <v>11</v>
      </c>
      <c r="F4" s="268" t="s">
        <v>12</v>
      </c>
      <c r="G4" s="268" t="s">
        <v>13</v>
      </c>
      <c r="H4" s="269" t="s">
        <v>11</v>
      </c>
      <c r="I4" s="269" t="s">
        <v>12</v>
      </c>
      <c r="J4" s="269" t="s">
        <v>13</v>
      </c>
      <c r="K4" s="269" t="s">
        <v>11</v>
      </c>
      <c r="L4" s="269" t="s">
        <v>12</v>
      </c>
      <c r="M4" s="269" t="s">
        <v>13</v>
      </c>
      <c r="N4" s="268" t="s">
        <v>14</v>
      </c>
      <c r="O4" s="268" t="s">
        <v>12</v>
      </c>
      <c r="P4" s="268" t="s">
        <v>13</v>
      </c>
      <c r="Q4" s="268" t="s">
        <v>15</v>
      </c>
      <c r="R4" s="268" t="s">
        <v>16</v>
      </c>
      <c r="S4" s="269" t="s">
        <v>17</v>
      </c>
      <c r="T4" s="319" t="s">
        <v>18</v>
      </c>
      <c r="U4" s="316"/>
    </row>
    <row r="5" ht="25.5" spans="1:21">
      <c r="A5" s="270" t="s">
        <v>19</v>
      </c>
      <c r="B5" s="271">
        <f t="shared" ref="B5:F5" si="0">SUM(B6:B13)</f>
        <v>2</v>
      </c>
      <c r="C5" s="271">
        <f t="shared" si="0"/>
        <v>0</v>
      </c>
      <c r="D5" s="271">
        <f>C5/B5*100</f>
        <v>0</v>
      </c>
      <c r="E5" s="271">
        <f t="shared" si="0"/>
        <v>3</v>
      </c>
      <c r="F5" s="271">
        <f t="shared" si="0"/>
        <v>1</v>
      </c>
      <c r="G5" s="272">
        <f>F5/E5*100</f>
        <v>33.3333333333333</v>
      </c>
      <c r="H5" s="271">
        <f t="shared" ref="H5:L5" si="1">SUM(H6:H13)</f>
        <v>51</v>
      </c>
      <c r="I5" s="271">
        <f t="shared" si="1"/>
        <v>51</v>
      </c>
      <c r="J5" s="272">
        <f>I5/H5*100</f>
        <v>100</v>
      </c>
      <c r="K5" s="271">
        <f t="shared" si="1"/>
        <v>1</v>
      </c>
      <c r="L5" s="271">
        <f t="shared" si="1"/>
        <v>0</v>
      </c>
      <c r="M5" s="272">
        <f>L5/K5*100</f>
        <v>0</v>
      </c>
      <c r="N5" s="271">
        <f t="shared" ref="N5:R5" si="2">SUM(N6:N13)</f>
        <v>7</v>
      </c>
      <c r="O5" s="271">
        <f t="shared" si="2"/>
        <v>6</v>
      </c>
      <c r="P5" s="272">
        <f>O5/N5*100</f>
        <v>85.7142857142857</v>
      </c>
      <c r="Q5" s="271">
        <f t="shared" si="2"/>
        <v>1</v>
      </c>
      <c r="R5" s="271">
        <f t="shared" si="2"/>
        <v>1</v>
      </c>
      <c r="S5" s="310"/>
      <c r="T5" s="320"/>
      <c r="U5" s="316"/>
    </row>
    <row r="6" ht="25.5" spans="1:21">
      <c r="A6" s="273" t="s">
        <v>20</v>
      </c>
      <c r="B6" s="274"/>
      <c r="C6" s="274"/>
      <c r="D6" s="274"/>
      <c r="E6" s="274">
        <v>3</v>
      </c>
      <c r="F6" s="274">
        <v>1</v>
      </c>
      <c r="G6" s="275">
        <f>F6/E6*100</f>
        <v>33.3333333333333</v>
      </c>
      <c r="H6" s="274">
        <v>4</v>
      </c>
      <c r="I6" s="274">
        <v>4</v>
      </c>
      <c r="J6" s="272">
        <f t="shared" ref="J6:J13" si="3">I6/H6*100</f>
        <v>100</v>
      </c>
      <c r="K6" s="274"/>
      <c r="L6" s="274"/>
      <c r="M6" s="275"/>
      <c r="N6" s="274">
        <v>1</v>
      </c>
      <c r="O6" s="274">
        <v>0</v>
      </c>
      <c r="P6" s="275">
        <f t="shared" ref="P6:P13" si="4">O6/N6*100</f>
        <v>0</v>
      </c>
      <c r="Q6" s="274"/>
      <c r="R6" s="274"/>
      <c r="S6" s="310"/>
      <c r="T6" s="320"/>
      <c r="U6" s="316"/>
    </row>
    <row r="7" ht="25.5" spans="1:21">
      <c r="A7" s="276" t="s">
        <v>21</v>
      </c>
      <c r="B7" s="271"/>
      <c r="C7" s="271"/>
      <c r="D7" s="271"/>
      <c r="E7" s="271"/>
      <c r="F7" s="271"/>
      <c r="G7" s="272"/>
      <c r="H7" s="271">
        <v>3</v>
      </c>
      <c r="I7" s="271">
        <v>3</v>
      </c>
      <c r="J7" s="272">
        <f t="shared" si="3"/>
        <v>100</v>
      </c>
      <c r="K7" s="271"/>
      <c r="L7" s="271"/>
      <c r="M7" s="272"/>
      <c r="N7" s="271">
        <v>1</v>
      </c>
      <c r="O7" s="271">
        <v>1</v>
      </c>
      <c r="P7" s="272">
        <f t="shared" si="4"/>
        <v>100</v>
      </c>
      <c r="Q7" s="271"/>
      <c r="R7" s="271"/>
      <c r="S7" s="310"/>
      <c r="T7" s="320"/>
      <c r="U7" s="316"/>
    </row>
    <row r="8" ht="25.5" spans="1:21">
      <c r="A8" s="273" t="s">
        <v>22</v>
      </c>
      <c r="B8" s="274">
        <v>2</v>
      </c>
      <c r="C8" s="274">
        <v>0</v>
      </c>
      <c r="D8" s="274"/>
      <c r="E8" s="274"/>
      <c r="F8" s="274"/>
      <c r="G8" s="275"/>
      <c r="H8" s="274">
        <v>23</v>
      </c>
      <c r="I8" s="274">
        <v>23</v>
      </c>
      <c r="J8" s="272">
        <f t="shared" si="3"/>
        <v>100</v>
      </c>
      <c r="K8" s="274"/>
      <c r="L8" s="274"/>
      <c r="M8" s="275"/>
      <c r="N8" s="274">
        <v>1</v>
      </c>
      <c r="O8" s="274">
        <v>1</v>
      </c>
      <c r="P8" s="275">
        <f t="shared" si="4"/>
        <v>100</v>
      </c>
      <c r="Q8" s="274"/>
      <c r="R8" s="274"/>
      <c r="S8" s="310"/>
      <c r="T8" s="320"/>
      <c r="U8" s="316"/>
    </row>
    <row r="9" ht="25.5" spans="1:21">
      <c r="A9" s="276" t="s">
        <v>23</v>
      </c>
      <c r="B9" s="271"/>
      <c r="C9" s="271"/>
      <c r="D9" s="271"/>
      <c r="E9" s="271"/>
      <c r="F9" s="271"/>
      <c r="G9" s="272"/>
      <c r="H9" s="271">
        <v>0</v>
      </c>
      <c r="I9" s="271">
        <v>0</v>
      </c>
      <c r="J9" s="272" t="e">
        <f t="shared" si="3"/>
        <v>#DIV/0!</v>
      </c>
      <c r="K9" s="271">
        <v>1</v>
      </c>
      <c r="L9" s="271">
        <v>0</v>
      </c>
      <c r="M9" s="272">
        <f>L9/K9*100</f>
        <v>0</v>
      </c>
      <c r="N9" s="271">
        <v>1</v>
      </c>
      <c r="O9" s="271">
        <v>1</v>
      </c>
      <c r="P9" s="272">
        <f t="shared" si="4"/>
        <v>100</v>
      </c>
      <c r="Q9" s="271"/>
      <c r="R9" s="271"/>
      <c r="S9" s="310"/>
      <c r="T9" s="320"/>
      <c r="U9" s="316"/>
    </row>
    <row r="10" ht="25.5" spans="1:21">
      <c r="A10" s="273" t="s">
        <v>24</v>
      </c>
      <c r="B10" s="274"/>
      <c r="C10" s="274"/>
      <c r="D10" s="274"/>
      <c r="E10" s="274"/>
      <c r="F10" s="274"/>
      <c r="G10" s="275"/>
      <c r="H10" s="274">
        <v>6</v>
      </c>
      <c r="I10" s="274">
        <v>6</v>
      </c>
      <c r="J10" s="272">
        <f t="shared" si="3"/>
        <v>100</v>
      </c>
      <c r="K10" s="274"/>
      <c r="L10" s="274"/>
      <c r="M10" s="275"/>
      <c r="N10" s="274">
        <v>0</v>
      </c>
      <c r="O10" s="274"/>
      <c r="P10" s="275" t="e">
        <f t="shared" si="4"/>
        <v>#DIV/0!</v>
      </c>
      <c r="Q10" s="274">
        <v>1</v>
      </c>
      <c r="R10" s="274">
        <v>1</v>
      </c>
      <c r="S10" s="310"/>
      <c r="T10" s="320"/>
      <c r="U10" s="316"/>
    </row>
    <row r="11" ht="25.5" spans="1:21">
      <c r="A11" s="276" t="s">
        <v>25</v>
      </c>
      <c r="B11" s="271"/>
      <c r="C11" s="271"/>
      <c r="D11" s="271"/>
      <c r="E11" s="271"/>
      <c r="F11" s="271"/>
      <c r="G11" s="272"/>
      <c r="H11" s="271">
        <v>12</v>
      </c>
      <c r="I11" s="271">
        <v>12</v>
      </c>
      <c r="J11" s="272">
        <f t="shared" si="3"/>
        <v>100</v>
      </c>
      <c r="K11" s="271"/>
      <c r="L11" s="271"/>
      <c r="M11" s="272"/>
      <c r="N11" s="271">
        <v>1</v>
      </c>
      <c r="O11" s="271">
        <v>1</v>
      </c>
      <c r="P11" s="272">
        <f t="shared" si="4"/>
        <v>100</v>
      </c>
      <c r="Q11" s="271"/>
      <c r="R11" s="271"/>
      <c r="S11" s="310"/>
      <c r="T11" s="320"/>
      <c r="U11" s="316"/>
    </row>
    <row r="12" ht="25.5" spans="1:21">
      <c r="A12" s="273" t="s">
        <v>26</v>
      </c>
      <c r="B12" s="274"/>
      <c r="C12" s="274"/>
      <c r="D12" s="274"/>
      <c r="E12" s="274"/>
      <c r="F12" s="274"/>
      <c r="G12" s="275"/>
      <c r="H12" s="274">
        <v>3</v>
      </c>
      <c r="I12" s="274">
        <v>3</v>
      </c>
      <c r="J12" s="272">
        <f t="shared" si="3"/>
        <v>100</v>
      </c>
      <c r="K12" s="274"/>
      <c r="L12" s="274"/>
      <c r="M12" s="275"/>
      <c r="N12" s="274">
        <v>1</v>
      </c>
      <c r="O12" s="274">
        <v>1</v>
      </c>
      <c r="P12" s="275">
        <f t="shared" si="4"/>
        <v>100</v>
      </c>
      <c r="Q12" s="274">
        <v>0</v>
      </c>
      <c r="R12" s="274"/>
      <c r="S12" s="310"/>
      <c r="T12" s="320"/>
      <c r="U12" s="316"/>
    </row>
    <row r="13" ht="26.25" spans="1:21">
      <c r="A13" s="277" t="s">
        <v>27</v>
      </c>
      <c r="B13" s="278"/>
      <c r="C13" s="278"/>
      <c r="D13" s="278"/>
      <c r="E13" s="278"/>
      <c r="F13" s="278"/>
      <c r="G13" s="279"/>
      <c r="H13" s="278">
        <v>0</v>
      </c>
      <c r="I13" s="278">
        <v>0</v>
      </c>
      <c r="J13" s="272" t="e">
        <f t="shared" si="3"/>
        <v>#DIV/0!</v>
      </c>
      <c r="K13" s="278"/>
      <c r="L13" s="278"/>
      <c r="M13" s="279"/>
      <c r="N13" s="278">
        <v>1</v>
      </c>
      <c r="O13" s="278">
        <v>1</v>
      </c>
      <c r="P13" s="279">
        <f t="shared" si="4"/>
        <v>100</v>
      </c>
      <c r="Q13" s="278"/>
      <c r="R13" s="278"/>
      <c r="S13" s="321"/>
      <c r="T13" s="322"/>
      <c r="U13" s="316"/>
    </row>
    <row r="14" ht="49" customHeight="1" spans="1:21">
      <c r="A14" s="280" t="s">
        <v>28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301" t="s">
        <v>29</v>
      </c>
      <c r="M14" s="301"/>
      <c r="N14" s="301"/>
      <c r="O14" s="301"/>
      <c r="P14" s="301"/>
      <c r="Q14" s="301"/>
      <c r="R14" s="301"/>
      <c r="S14" s="301"/>
      <c r="T14" s="323"/>
      <c r="U14" s="324"/>
    </row>
    <row r="15" ht="25.5" spans="1:21">
      <c r="A15" s="282" t="s">
        <v>3</v>
      </c>
      <c r="B15" s="269" t="s">
        <v>30</v>
      </c>
      <c r="C15" s="269"/>
      <c r="D15" s="269"/>
      <c r="E15" s="269"/>
      <c r="F15" s="269"/>
      <c r="G15" s="269"/>
      <c r="H15" s="269" t="s">
        <v>31</v>
      </c>
      <c r="I15" s="269"/>
      <c r="J15" s="268" t="s">
        <v>32</v>
      </c>
      <c r="K15" s="268"/>
      <c r="L15" s="302" t="s">
        <v>33</v>
      </c>
      <c r="M15" s="302"/>
      <c r="N15" s="302"/>
      <c r="O15" s="303" t="s">
        <v>34</v>
      </c>
      <c r="P15" s="303"/>
      <c r="Q15" s="303"/>
      <c r="R15" s="268" t="s">
        <v>35</v>
      </c>
      <c r="S15" s="268"/>
      <c r="T15" s="325"/>
      <c r="U15" s="324"/>
    </row>
    <row r="16" ht="25.5" spans="1:21">
      <c r="A16" s="282"/>
      <c r="B16" s="269" t="s">
        <v>36</v>
      </c>
      <c r="C16" s="269"/>
      <c r="D16" s="269" t="s">
        <v>37</v>
      </c>
      <c r="E16" s="269"/>
      <c r="F16" s="269" t="s">
        <v>38</v>
      </c>
      <c r="G16" s="269"/>
      <c r="H16" s="269"/>
      <c r="I16" s="269"/>
      <c r="J16" s="268"/>
      <c r="K16" s="268"/>
      <c r="L16" s="302"/>
      <c r="M16" s="302"/>
      <c r="N16" s="302"/>
      <c r="O16" s="303"/>
      <c r="P16" s="303"/>
      <c r="Q16" s="303"/>
      <c r="R16" s="268"/>
      <c r="S16" s="268"/>
      <c r="T16" s="325"/>
      <c r="U16" s="324"/>
    </row>
    <row r="17" ht="178.5" spans="1:21">
      <c r="A17" s="282"/>
      <c r="B17" s="269" t="s">
        <v>39</v>
      </c>
      <c r="C17" s="269" t="s">
        <v>40</v>
      </c>
      <c r="D17" s="283" t="s">
        <v>41</v>
      </c>
      <c r="E17" s="269" t="s">
        <v>42</v>
      </c>
      <c r="F17" s="283" t="s">
        <v>41</v>
      </c>
      <c r="G17" s="269" t="s">
        <v>42</v>
      </c>
      <c r="H17" s="269" t="s">
        <v>43</v>
      </c>
      <c r="I17" s="269" t="s">
        <v>44</v>
      </c>
      <c r="J17" s="268" t="s">
        <v>45</v>
      </c>
      <c r="K17" s="268" t="s">
        <v>46</v>
      </c>
      <c r="L17" s="268" t="s">
        <v>47</v>
      </c>
      <c r="M17" s="268" t="s">
        <v>12</v>
      </c>
      <c r="N17" s="302" t="s">
        <v>13</v>
      </c>
      <c r="O17" s="269" t="s">
        <v>48</v>
      </c>
      <c r="P17" s="269" t="s">
        <v>12</v>
      </c>
      <c r="Q17" s="303" t="s">
        <v>13</v>
      </c>
      <c r="R17" s="268" t="s">
        <v>49</v>
      </c>
      <c r="S17" s="268" t="s">
        <v>12</v>
      </c>
      <c r="T17" s="325" t="s">
        <v>13</v>
      </c>
      <c r="U17" s="324"/>
    </row>
    <row r="18" ht="25.5" spans="1:21">
      <c r="A18" s="270" t="s">
        <v>19</v>
      </c>
      <c r="B18" s="284"/>
      <c r="C18" s="284"/>
      <c r="D18" s="284"/>
      <c r="E18" s="284"/>
      <c r="F18" s="284"/>
      <c r="G18" s="284"/>
      <c r="H18" s="284"/>
      <c r="I18" s="284"/>
      <c r="J18" s="304"/>
      <c r="K18" s="304"/>
      <c r="L18" s="295">
        <f t="shared" ref="L18:P18" si="5">SUM(L19:L26)</f>
        <v>4</v>
      </c>
      <c r="M18" s="295">
        <f t="shared" si="5"/>
        <v>0</v>
      </c>
      <c r="N18" s="305">
        <f>M18/L18*100</f>
        <v>0</v>
      </c>
      <c r="O18" s="292">
        <f t="shared" si="5"/>
        <v>0</v>
      </c>
      <c r="P18" s="292">
        <f t="shared" si="5"/>
        <v>0</v>
      </c>
      <c r="Q18" s="307" t="e">
        <f>P18/O18*100</f>
        <v>#DIV/0!</v>
      </c>
      <c r="R18" s="295">
        <f>SUM(R19:R27)</f>
        <v>166</v>
      </c>
      <c r="S18" s="295">
        <f>SUM(S19:S27)</f>
        <v>69</v>
      </c>
      <c r="T18" s="326">
        <f>S18/R18*100</f>
        <v>41.566265060241</v>
      </c>
      <c r="U18" s="324"/>
    </row>
    <row r="19" ht="25.5" spans="1:21">
      <c r="A19" s="285" t="s">
        <v>50</v>
      </c>
      <c r="B19" s="284"/>
      <c r="C19" s="284"/>
      <c r="D19" s="284"/>
      <c r="E19" s="284"/>
      <c r="F19" s="284"/>
      <c r="G19" s="284"/>
      <c r="H19" s="284"/>
      <c r="I19" s="284"/>
      <c r="J19" s="306"/>
      <c r="K19" s="306"/>
      <c r="L19" s="304"/>
      <c r="M19" s="304"/>
      <c r="N19" s="305"/>
      <c r="O19" s="284"/>
      <c r="P19" s="284"/>
      <c r="Q19" s="307"/>
      <c r="R19" s="304">
        <v>2</v>
      </c>
      <c r="S19" s="304">
        <v>2</v>
      </c>
      <c r="T19" s="326"/>
      <c r="U19" s="324"/>
    </row>
    <row r="20" ht="25.5" spans="1:21">
      <c r="A20" s="286" t="s">
        <v>20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307"/>
      <c r="O20" s="284"/>
      <c r="P20" s="284"/>
      <c r="Q20" s="307"/>
      <c r="R20" s="284">
        <v>33</v>
      </c>
      <c r="S20" s="284">
        <v>4</v>
      </c>
      <c r="T20" s="327"/>
      <c r="U20" s="324"/>
    </row>
    <row r="21" ht="25.5" spans="1:21">
      <c r="A21" s="270" t="s">
        <v>21</v>
      </c>
      <c r="B21" s="284"/>
      <c r="C21" s="284"/>
      <c r="D21" s="284"/>
      <c r="E21" s="284"/>
      <c r="F21" s="284"/>
      <c r="G21" s="284"/>
      <c r="H21" s="284"/>
      <c r="I21" s="284"/>
      <c r="J21" s="304"/>
      <c r="K21" s="304"/>
      <c r="L21" s="304"/>
      <c r="M21" s="304"/>
      <c r="N21" s="305"/>
      <c r="O21" s="284"/>
      <c r="P21" s="284"/>
      <c r="Q21" s="307"/>
      <c r="R21" s="304">
        <v>20</v>
      </c>
      <c r="S21" s="304">
        <v>20</v>
      </c>
      <c r="T21" s="326"/>
      <c r="U21" s="324"/>
    </row>
    <row r="22" ht="25.5" spans="1:21">
      <c r="A22" s="286" t="s">
        <v>22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307"/>
      <c r="O22" s="284"/>
      <c r="P22" s="284"/>
      <c r="Q22" s="307"/>
      <c r="R22" s="284">
        <v>0</v>
      </c>
      <c r="S22" s="284">
        <v>0</v>
      </c>
      <c r="T22" s="327"/>
      <c r="U22" s="324"/>
    </row>
    <row r="23" ht="25.5" spans="1:21">
      <c r="A23" s="270" t="s">
        <v>23</v>
      </c>
      <c r="B23" s="284"/>
      <c r="C23" s="284"/>
      <c r="D23" s="284"/>
      <c r="E23" s="284"/>
      <c r="F23" s="284"/>
      <c r="G23" s="284"/>
      <c r="H23" s="284"/>
      <c r="I23" s="284"/>
      <c r="J23" s="304"/>
      <c r="K23" s="304"/>
      <c r="L23" s="304">
        <v>4</v>
      </c>
      <c r="M23" s="304">
        <v>0</v>
      </c>
      <c r="N23" s="305"/>
      <c r="O23" s="284"/>
      <c r="P23" s="284"/>
      <c r="Q23" s="307"/>
      <c r="R23" s="304">
        <v>12</v>
      </c>
      <c r="S23" s="304">
        <v>0</v>
      </c>
      <c r="T23" s="326"/>
      <c r="U23" s="324"/>
    </row>
    <row r="24" ht="25.5" spans="1:21">
      <c r="A24" s="286" t="s">
        <v>24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307"/>
      <c r="O24" s="284"/>
      <c r="P24" s="284"/>
      <c r="Q24" s="307"/>
      <c r="R24" s="284">
        <v>37</v>
      </c>
      <c r="S24" s="284">
        <v>17</v>
      </c>
      <c r="T24" s="327"/>
      <c r="U24" s="324"/>
    </row>
    <row r="25" ht="25.5" spans="1:21">
      <c r="A25" s="270" t="s">
        <v>25</v>
      </c>
      <c r="B25" s="284"/>
      <c r="C25" s="284"/>
      <c r="D25" s="284"/>
      <c r="E25" s="284"/>
      <c r="F25" s="284"/>
      <c r="G25" s="284"/>
      <c r="H25" s="284"/>
      <c r="I25" s="284"/>
      <c r="J25" s="304"/>
      <c r="K25" s="304"/>
      <c r="L25" s="304"/>
      <c r="M25" s="304"/>
      <c r="N25" s="305"/>
      <c r="O25" s="284"/>
      <c r="P25" s="284"/>
      <c r="Q25" s="307"/>
      <c r="R25" s="304">
        <v>23</v>
      </c>
      <c r="S25" s="304">
        <v>10</v>
      </c>
      <c r="T25" s="326"/>
      <c r="U25" s="324"/>
    </row>
    <row r="26" ht="25.5" spans="1:21">
      <c r="A26" s="286" t="s">
        <v>26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307"/>
      <c r="O26" s="284"/>
      <c r="P26" s="284"/>
      <c r="Q26" s="307"/>
      <c r="R26" s="284">
        <v>19</v>
      </c>
      <c r="S26" s="284">
        <v>6</v>
      </c>
      <c r="T26" s="327"/>
      <c r="U26" s="324"/>
    </row>
    <row r="27" ht="26.25" spans="1:21">
      <c r="A27" s="287" t="s">
        <v>27</v>
      </c>
      <c r="B27" s="288"/>
      <c r="C27" s="288"/>
      <c r="D27" s="288"/>
      <c r="E27" s="288"/>
      <c r="F27" s="288"/>
      <c r="G27" s="288"/>
      <c r="H27" s="288"/>
      <c r="I27" s="288"/>
      <c r="J27" s="308"/>
      <c r="K27" s="308"/>
      <c r="L27" s="308"/>
      <c r="M27" s="308"/>
      <c r="N27" s="309"/>
      <c r="O27" s="288"/>
      <c r="P27" s="288"/>
      <c r="Q27" s="328"/>
      <c r="R27" s="308">
        <v>20</v>
      </c>
      <c r="S27" s="308">
        <v>10</v>
      </c>
      <c r="T27" s="329"/>
      <c r="U27" s="324"/>
    </row>
    <row r="28" ht="55" customHeight="1" spans="1:21">
      <c r="A28" s="289" t="s">
        <v>51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</row>
    <row r="29" ht="54" customHeight="1" spans="1:21">
      <c r="A29" s="282" t="s">
        <v>3</v>
      </c>
      <c r="B29" s="269" t="s">
        <v>52</v>
      </c>
      <c r="C29" s="269"/>
      <c r="D29" s="269"/>
      <c r="E29" s="269"/>
      <c r="F29" s="269"/>
      <c r="G29" s="269"/>
      <c r="H29" s="269" t="s">
        <v>53</v>
      </c>
      <c r="I29" s="269"/>
      <c r="J29" s="269"/>
      <c r="K29" s="269"/>
      <c r="L29" s="269"/>
      <c r="M29" s="269"/>
      <c r="N29" s="269" t="s">
        <v>54</v>
      </c>
      <c r="O29" s="269"/>
      <c r="P29" s="269"/>
      <c r="Q29" s="269"/>
      <c r="R29" s="269"/>
      <c r="S29" s="269"/>
      <c r="T29" s="269"/>
      <c r="U29" s="269"/>
    </row>
    <row r="30" ht="79" customHeight="1" spans="1:21">
      <c r="A30" s="282"/>
      <c r="B30" s="268" t="s">
        <v>55</v>
      </c>
      <c r="C30" s="268"/>
      <c r="D30" s="268"/>
      <c r="E30" s="268" t="s">
        <v>56</v>
      </c>
      <c r="F30" s="268"/>
      <c r="G30" s="268"/>
      <c r="H30" s="268" t="s">
        <v>57</v>
      </c>
      <c r="I30" s="268"/>
      <c r="J30" s="268"/>
      <c r="K30" s="268" t="s">
        <v>58</v>
      </c>
      <c r="L30" s="268"/>
      <c r="M30" s="268"/>
      <c r="N30" s="269" t="s">
        <v>59</v>
      </c>
      <c r="O30" s="269"/>
      <c r="P30" s="269"/>
      <c r="Q30" s="268" t="s">
        <v>60</v>
      </c>
      <c r="R30" s="268"/>
      <c r="S30" s="268"/>
      <c r="T30" s="268" t="s">
        <v>61</v>
      </c>
      <c r="U30" s="268"/>
    </row>
    <row r="31" ht="102" spans="1:21">
      <c r="A31" s="282"/>
      <c r="B31" s="268" t="s">
        <v>62</v>
      </c>
      <c r="C31" s="268" t="s">
        <v>12</v>
      </c>
      <c r="D31" s="268" t="s">
        <v>13</v>
      </c>
      <c r="E31" s="268" t="s">
        <v>62</v>
      </c>
      <c r="F31" s="268" t="s">
        <v>12</v>
      </c>
      <c r="G31" s="268" t="s">
        <v>13</v>
      </c>
      <c r="H31" s="268" t="s">
        <v>11</v>
      </c>
      <c r="I31" s="268" t="s">
        <v>12</v>
      </c>
      <c r="J31" s="268" t="s">
        <v>13</v>
      </c>
      <c r="K31" s="268" t="s">
        <v>11</v>
      </c>
      <c r="L31" s="268" t="s">
        <v>12</v>
      </c>
      <c r="M31" s="268" t="s">
        <v>13</v>
      </c>
      <c r="N31" s="269" t="s">
        <v>62</v>
      </c>
      <c r="O31" s="269" t="s">
        <v>12</v>
      </c>
      <c r="P31" s="269" t="s">
        <v>13</v>
      </c>
      <c r="Q31" s="268" t="s">
        <v>62</v>
      </c>
      <c r="R31" s="268" t="s">
        <v>12</v>
      </c>
      <c r="S31" s="268" t="s">
        <v>13</v>
      </c>
      <c r="T31" s="268" t="s">
        <v>63</v>
      </c>
      <c r="U31" s="268" t="s">
        <v>12</v>
      </c>
    </row>
    <row r="32" ht="25.5" spans="1:21">
      <c r="A32" s="270" t="s">
        <v>19</v>
      </c>
      <c r="B32" s="271">
        <f>SUM(B33:B40)</f>
        <v>1</v>
      </c>
      <c r="C32" s="271">
        <f>SUM(C33:C39)</f>
        <v>0</v>
      </c>
      <c r="D32" s="271">
        <f>C32/B32*100</f>
        <v>0</v>
      </c>
      <c r="E32" s="271">
        <f>SUM(E33:E40)</f>
        <v>1</v>
      </c>
      <c r="F32" s="271">
        <f>SUM(F33:F39)</f>
        <v>1</v>
      </c>
      <c r="G32" s="271">
        <f>F32/E32*100</f>
        <v>100</v>
      </c>
      <c r="H32" s="271">
        <f>SUM(H33:H40)</f>
        <v>12</v>
      </c>
      <c r="I32" s="271">
        <f>SUM(I33:I39)</f>
        <v>0</v>
      </c>
      <c r="J32" s="271">
        <f>I32/H32*100</f>
        <v>0</v>
      </c>
      <c r="K32" s="271">
        <f>SUM(K33:K39)</f>
        <v>7</v>
      </c>
      <c r="L32" s="271">
        <f>SUM(L33:L39)</f>
        <v>1</v>
      </c>
      <c r="M32" s="272">
        <f>L32/K32*100</f>
        <v>14.2857142857143</v>
      </c>
      <c r="N32" s="310">
        <f>SUM(N33:N39)</f>
        <v>0</v>
      </c>
      <c r="O32" s="310">
        <f>SUM(O33:O39)</f>
        <v>0</v>
      </c>
      <c r="P32" s="311"/>
      <c r="Q32" s="271">
        <f>SUM(Q33:Q40)</f>
        <v>4</v>
      </c>
      <c r="R32" s="271">
        <f>SUM(R33:R39)</f>
        <v>0</v>
      </c>
      <c r="S32" s="271">
        <f>R32/Q32*100</f>
        <v>0</v>
      </c>
      <c r="T32" s="271">
        <f>SUM(T33:T40)</f>
        <v>1</v>
      </c>
      <c r="U32" s="271">
        <f>SUM(U33:U40)</f>
        <v>0</v>
      </c>
    </row>
    <row r="33" ht="18" customHeight="1" spans="1:21">
      <c r="A33" s="291" t="s">
        <v>20</v>
      </c>
      <c r="B33" s="292"/>
      <c r="C33" s="292"/>
      <c r="D33" s="293"/>
      <c r="E33" s="292"/>
      <c r="F33" s="292"/>
      <c r="G33" s="293"/>
      <c r="H33" s="292">
        <v>1</v>
      </c>
      <c r="I33" s="292">
        <v>0</v>
      </c>
      <c r="J33" s="292"/>
      <c r="K33" s="292">
        <v>1</v>
      </c>
      <c r="L33" s="292">
        <v>1</v>
      </c>
      <c r="M33" s="307"/>
      <c r="N33" s="292"/>
      <c r="O33" s="292"/>
      <c r="P33" s="307"/>
      <c r="Q33" s="292"/>
      <c r="R33" s="292"/>
      <c r="S33" s="292"/>
      <c r="T33" s="292"/>
      <c r="U33" s="292"/>
    </row>
    <row r="34" ht="18" customHeight="1" spans="1:21">
      <c r="A34" s="294" t="s">
        <v>21</v>
      </c>
      <c r="B34" s="295"/>
      <c r="C34" s="295"/>
      <c r="D34" s="296"/>
      <c r="E34" s="295"/>
      <c r="F34" s="295"/>
      <c r="G34" s="296"/>
      <c r="H34" s="295"/>
      <c r="I34" s="295"/>
      <c r="J34" s="296"/>
      <c r="K34" s="295"/>
      <c r="L34" s="295"/>
      <c r="M34" s="305"/>
      <c r="N34" s="292"/>
      <c r="O34" s="292"/>
      <c r="P34" s="307"/>
      <c r="Q34" s="295"/>
      <c r="R34" s="295"/>
      <c r="S34" s="295"/>
      <c r="T34" s="295"/>
      <c r="U34" s="295"/>
    </row>
    <row r="35" ht="18" customHeight="1" spans="1:21">
      <c r="A35" s="291" t="s">
        <v>22</v>
      </c>
      <c r="B35" s="292"/>
      <c r="C35" s="292"/>
      <c r="D35" s="292"/>
      <c r="E35" s="292"/>
      <c r="F35" s="292"/>
      <c r="G35" s="293"/>
      <c r="H35" s="292"/>
      <c r="I35" s="292"/>
      <c r="J35" s="293"/>
      <c r="K35" s="292"/>
      <c r="L35" s="292"/>
      <c r="M35" s="307"/>
      <c r="N35" s="292"/>
      <c r="O35" s="292"/>
      <c r="P35" s="307"/>
      <c r="Q35" s="292"/>
      <c r="R35" s="292"/>
      <c r="S35" s="292"/>
      <c r="T35" s="292"/>
      <c r="U35" s="292"/>
    </row>
    <row r="36" ht="18" customHeight="1" spans="1:21">
      <c r="A36" s="294" t="s">
        <v>23</v>
      </c>
      <c r="B36" s="295"/>
      <c r="C36" s="295"/>
      <c r="D36" s="296"/>
      <c r="E36" s="295"/>
      <c r="F36" s="295"/>
      <c r="G36" s="295"/>
      <c r="H36" s="295"/>
      <c r="I36" s="295"/>
      <c r="J36" s="295"/>
      <c r="K36" s="295"/>
      <c r="L36" s="295"/>
      <c r="M36" s="305"/>
      <c r="N36" s="292"/>
      <c r="O36" s="292"/>
      <c r="P36" s="307"/>
      <c r="Q36" s="295"/>
      <c r="R36" s="295"/>
      <c r="S36" s="295"/>
      <c r="T36" s="295"/>
      <c r="U36" s="295"/>
    </row>
    <row r="37" ht="18" customHeight="1" spans="1:21">
      <c r="A37" s="291" t="s">
        <v>24</v>
      </c>
      <c r="B37" s="292"/>
      <c r="C37" s="292"/>
      <c r="D37" s="292"/>
      <c r="E37" s="292"/>
      <c r="F37" s="292"/>
      <c r="G37" s="293"/>
      <c r="H37" s="292"/>
      <c r="I37" s="292"/>
      <c r="J37" s="293"/>
      <c r="K37" s="292">
        <v>6</v>
      </c>
      <c r="L37" s="292">
        <v>0</v>
      </c>
      <c r="M37" s="307"/>
      <c r="N37" s="292"/>
      <c r="O37" s="292"/>
      <c r="P37" s="307"/>
      <c r="Q37" s="292"/>
      <c r="R37" s="292"/>
      <c r="S37" s="292"/>
      <c r="T37" s="292"/>
      <c r="U37" s="292"/>
    </row>
    <row r="38" ht="18" customHeight="1" spans="1:21">
      <c r="A38" s="294" t="s">
        <v>25</v>
      </c>
      <c r="B38" s="295"/>
      <c r="C38" s="295"/>
      <c r="D38" s="295"/>
      <c r="E38" s="295"/>
      <c r="F38" s="295"/>
      <c r="G38" s="296"/>
      <c r="H38" s="295">
        <v>10</v>
      </c>
      <c r="I38" s="295">
        <v>0</v>
      </c>
      <c r="J38" s="296"/>
      <c r="K38" s="295"/>
      <c r="L38" s="295"/>
      <c r="M38" s="305"/>
      <c r="N38" s="292"/>
      <c r="O38" s="292"/>
      <c r="P38" s="307"/>
      <c r="Q38" s="295">
        <v>3</v>
      </c>
      <c r="R38" s="295">
        <v>0</v>
      </c>
      <c r="S38" s="295">
        <f>R38/Q38*100</f>
        <v>0</v>
      </c>
      <c r="T38" s="295"/>
      <c r="U38" s="295"/>
    </row>
    <row r="39" ht="18" customHeight="1" spans="1:21">
      <c r="A39" s="291" t="s">
        <v>26</v>
      </c>
      <c r="B39" s="292">
        <v>1</v>
      </c>
      <c r="C39" s="292">
        <v>0</v>
      </c>
      <c r="D39" s="292">
        <f>C39/B39*100</f>
        <v>0</v>
      </c>
      <c r="E39" s="292">
        <v>1</v>
      </c>
      <c r="F39" s="292">
        <v>1</v>
      </c>
      <c r="G39" s="292">
        <f>F39/E39*100</f>
        <v>100</v>
      </c>
      <c r="H39" s="292">
        <v>1</v>
      </c>
      <c r="I39" s="292">
        <v>0</v>
      </c>
      <c r="J39" s="293"/>
      <c r="K39" s="292"/>
      <c r="L39" s="292"/>
      <c r="M39" s="307"/>
      <c r="N39" s="292"/>
      <c r="O39" s="292"/>
      <c r="P39" s="307"/>
      <c r="Q39" s="292"/>
      <c r="R39" s="292"/>
      <c r="S39" s="292"/>
      <c r="T39" s="292"/>
      <c r="U39" s="292"/>
    </row>
    <row r="40" ht="18" customHeight="1" spans="1:21">
      <c r="A40" s="297" t="s">
        <v>27</v>
      </c>
      <c r="B40" s="298"/>
      <c r="C40" s="298"/>
      <c r="D40" s="298"/>
      <c r="E40" s="298"/>
      <c r="F40" s="298"/>
      <c r="G40" s="299"/>
      <c r="H40" s="298"/>
      <c r="I40" s="298"/>
      <c r="J40" s="299"/>
      <c r="K40" s="298"/>
      <c r="L40" s="298"/>
      <c r="M40" s="298"/>
      <c r="N40" s="312"/>
      <c r="O40" s="312"/>
      <c r="P40" s="312"/>
      <c r="Q40" s="298">
        <v>1</v>
      </c>
      <c r="R40" s="298">
        <v>0</v>
      </c>
      <c r="S40" s="298">
        <f>R40/Q40*100</f>
        <v>0</v>
      </c>
      <c r="T40" s="298">
        <v>1</v>
      </c>
      <c r="U40" s="298">
        <v>0</v>
      </c>
    </row>
    <row r="41" spans="4:7">
      <c r="D41" s="300"/>
      <c r="G41" s="300"/>
    </row>
    <row r="43" spans="4:10">
      <c r="D43" s="300"/>
      <c r="J43" s="300"/>
    </row>
    <row r="44" spans="7:16">
      <c r="G44" s="300"/>
      <c r="J44" s="300"/>
      <c r="P44" s="300"/>
    </row>
    <row r="45" spans="4:10">
      <c r="D45" s="300"/>
      <c r="G45" s="300"/>
      <c r="J45" s="300"/>
    </row>
    <row r="46" spans="4:16">
      <c r="D46" s="300"/>
      <c r="P46" s="300"/>
    </row>
    <row r="47" spans="4:16">
      <c r="D47" s="300"/>
      <c r="J47" s="300"/>
      <c r="P47" s="300"/>
    </row>
    <row r="52" spans="4:16">
      <c r="D52" s="300"/>
      <c r="G52" s="300"/>
      <c r="J52" s="300"/>
      <c r="M52" s="300"/>
      <c r="P52" s="300"/>
    </row>
    <row r="53" spans="4:16">
      <c r="D53" s="300"/>
      <c r="G53" s="300"/>
      <c r="J53" s="300"/>
      <c r="M53" s="300"/>
      <c r="P53" s="300"/>
    </row>
    <row r="54" spans="10:16">
      <c r="J54" s="300"/>
      <c r="M54" s="300"/>
      <c r="P54" s="300"/>
    </row>
    <row r="55" spans="4:16">
      <c r="D55" s="300"/>
      <c r="G55" s="300"/>
      <c r="P55" s="300"/>
    </row>
    <row r="57" spans="7:16">
      <c r="G57" s="300"/>
      <c r="J57" s="300"/>
      <c r="M57" s="300"/>
      <c r="P57" s="300"/>
    </row>
    <row r="58" spans="4:13">
      <c r="D58" s="300"/>
      <c r="G58" s="300"/>
      <c r="J58" s="300"/>
      <c r="M58" s="300"/>
    </row>
    <row r="59" spans="4:10">
      <c r="D59" s="300"/>
      <c r="J59" s="300"/>
    </row>
    <row r="60" spans="10:16">
      <c r="J60" s="300"/>
      <c r="M60" s="300"/>
      <c r="P60" s="300"/>
    </row>
    <row r="61" spans="4:10">
      <c r="D61" s="300"/>
      <c r="G61" s="300"/>
      <c r="J61" s="300"/>
    </row>
    <row r="62" spans="10:16">
      <c r="J62" s="300"/>
      <c r="M62" s="300"/>
      <c r="P62" s="300"/>
    </row>
    <row r="63" spans="4:7">
      <c r="D63" s="300"/>
      <c r="G63" s="300"/>
    </row>
    <row r="64" spans="7:16">
      <c r="G64" s="300"/>
      <c r="J64" s="300"/>
      <c r="M64" s="300"/>
      <c r="P64" s="300"/>
    </row>
    <row r="65" spans="7:16">
      <c r="G65" s="300"/>
      <c r="J65" s="300"/>
      <c r="M65" s="300"/>
      <c r="P65" s="300"/>
    </row>
    <row r="66" spans="7:13">
      <c r="G66" s="300"/>
      <c r="J66" s="300"/>
      <c r="M66" s="300"/>
    </row>
    <row r="67" spans="4:10">
      <c r="D67" s="300"/>
      <c r="G67" s="300"/>
      <c r="J67" s="300"/>
    </row>
    <row r="68" spans="4:7">
      <c r="D68" s="330"/>
      <c r="G68" s="300"/>
    </row>
    <row r="72" spans="4:16">
      <c r="D72" s="300"/>
      <c r="G72" s="300"/>
      <c r="J72" s="300"/>
      <c r="M72" s="300"/>
      <c r="P72" s="300"/>
    </row>
    <row r="73" spans="4:16">
      <c r="D73" s="300"/>
      <c r="G73" s="300"/>
      <c r="J73" s="300"/>
      <c r="P73" s="300"/>
    </row>
    <row r="74" spans="4:16">
      <c r="D74" s="300"/>
      <c r="G74" s="300"/>
      <c r="J74" s="300"/>
      <c r="M74" s="300"/>
      <c r="P74" s="300"/>
    </row>
    <row r="75" spans="4:13">
      <c r="D75" s="300"/>
      <c r="G75" s="300"/>
      <c r="J75" s="300"/>
      <c r="M75" s="300"/>
    </row>
    <row r="76" spans="4:16">
      <c r="D76" s="300"/>
      <c r="G76" s="300"/>
      <c r="M76" s="300"/>
      <c r="P76" s="300"/>
    </row>
    <row r="77" spans="4:16">
      <c r="D77" s="300"/>
      <c r="G77" s="300"/>
      <c r="J77" s="300"/>
      <c r="M77" s="300"/>
      <c r="P77" s="300"/>
    </row>
    <row r="78" spans="4:16">
      <c r="D78" s="300"/>
      <c r="G78" s="300"/>
      <c r="M78" s="300"/>
      <c r="P78" s="300"/>
    </row>
    <row r="79" spans="4:10">
      <c r="D79" s="300"/>
      <c r="G79" s="300"/>
      <c r="J79" s="300"/>
    </row>
    <row r="80" spans="4:16">
      <c r="D80" s="300"/>
      <c r="G80" s="300"/>
      <c r="M80" s="300"/>
      <c r="P80" s="300"/>
    </row>
    <row r="81" spans="4:16">
      <c r="D81" s="300"/>
      <c r="G81" s="300"/>
      <c r="J81" s="300"/>
      <c r="M81" s="300"/>
      <c r="P81" s="300"/>
    </row>
    <row r="82" spans="13:16">
      <c r="M82" s="300"/>
      <c r="P82" s="300"/>
    </row>
    <row r="83" spans="4:7">
      <c r="D83" s="300"/>
      <c r="G83" s="300"/>
    </row>
    <row r="84" spans="4:13">
      <c r="D84" s="300"/>
      <c r="G84" s="300"/>
      <c r="J84" s="300"/>
      <c r="M84" s="300"/>
    </row>
    <row r="85" spans="4:16">
      <c r="D85" s="300"/>
      <c r="G85" s="300"/>
      <c r="M85" s="300"/>
      <c r="P85" s="300"/>
    </row>
    <row r="86" spans="4:16">
      <c r="D86" s="300"/>
      <c r="G86" s="300"/>
      <c r="J86" s="300"/>
      <c r="M86" s="300"/>
      <c r="P86" s="300"/>
    </row>
    <row r="87" spans="4:16">
      <c r="D87" s="300"/>
      <c r="G87" s="300"/>
      <c r="M87" s="300"/>
      <c r="P87" s="300"/>
    </row>
    <row r="88" spans="4:13">
      <c r="D88" s="300"/>
      <c r="M88" s="300"/>
    </row>
  </sheetData>
  <mergeCells count="35">
    <mergeCell ref="A1:T1"/>
    <mergeCell ref="A2:R2"/>
    <mergeCell ref="S2:T2"/>
    <mergeCell ref="B3:D3"/>
    <mergeCell ref="E3:G3"/>
    <mergeCell ref="H3:J3"/>
    <mergeCell ref="K3:M3"/>
    <mergeCell ref="N3:P3"/>
    <mergeCell ref="Q3:R3"/>
    <mergeCell ref="S3:T3"/>
    <mergeCell ref="A14:K14"/>
    <mergeCell ref="L14:T14"/>
    <mergeCell ref="B15:G15"/>
    <mergeCell ref="B16:C16"/>
    <mergeCell ref="D16:E16"/>
    <mergeCell ref="F16:G16"/>
    <mergeCell ref="A28:U28"/>
    <mergeCell ref="B29:G29"/>
    <mergeCell ref="H29:M29"/>
    <mergeCell ref="N29:U29"/>
    <mergeCell ref="B30:D30"/>
    <mergeCell ref="E30:G30"/>
    <mergeCell ref="H30:J30"/>
    <mergeCell ref="K30:M30"/>
    <mergeCell ref="N30:P30"/>
    <mergeCell ref="Q30:S30"/>
    <mergeCell ref="T30:U30"/>
    <mergeCell ref="A3:A4"/>
    <mergeCell ref="A15:A17"/>
    <mergeCell ref="A29:A31"/>
    <mergeCell ref="H15:I16"/>
    <mergeCell ref="J15:K16"/>
    <mergeCell ref="L15:N16"/>
    <mergeCell ref="O15:Q16"/>
    <mergeCell ref="R15:T16"/>
  </mergeCells>
  <printOptions horizontalCentered="1"/>
  <pageMargins left="0.590277777777778" right="0.393055555555556" top="0.590277777777778" bottom="0" header="0" footer="0"/>
  <pageSetup paperSize="9" scale="49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I5"/>
  <sheetViews>
    <sheetView workbookViewId="0">
      <selection activeCell="E10" sqref="E10"/>
    </sheetView>
  </sheetViews>
  <sheetFormatPr defaultColWidth="9" defaultRowHeight="13.5" outlineLevelRow="4"/>
  <cols>
    <col min="4" max="4" width="10.25" customWidth="1"/>
  </cols>
  <sheetData>
    <row r="2" customHeight="1" spans="2:9">
      <c r="B2" s="214" t="s">
        <v>323</v>
      </c>
      <c r="C2" s="215"/>
      <c r="D2" s="215"/>
      <c r="E2" s="215"/>
      <c r="F2" s="215"/>
      <c r="G2" s="215"/>
      <c r="H2" s="215"/>
      <c r="I2" s="216"/>
    </row>
    <row r="3" spans="2:9">
      <c r="B3" s="214" t="s">
        <v>324</v>
      </c>
      <c r="C3" s="215"/>
      <c r="D3" s="215"/>
      <c r="E3" s="215"/>
      <c r="F3" s="215"/>
      <c r="G3" s="215"/>
      <c r="H3" s="215"/>
      <c r="I3" s="216"/>
    </row>
    <row r="4" ht="24" spans="2:9">
      <c r="B4" s="5" t="s">
        <v>66</v>
      </c>
      <c r="C4" s="5" t="s">
        <v>102</v>
      </c>
      <c r="D4" s="8" t="s">
        <v>103</v>
      </c>
      <c r="E4" s="5" t="s">
        <v>325</v>
      </c>
      <c r="F4" s="5" t="s">
        <v>326</v>
      </c>
      <c r="G4" s="5" t="s">
        <v>327</v>
      </c>
      <c r="H4" s="5" t="s">
        <v>321</v>
      </c>
      <c r="I4" s="5" t="s">
        <v>328</v>
      </c>
    </row>
    <row r="5" ht="16.5" customHeight="1" spans="2:9">
      <c r="B5" s="212" t="s">
        <v>314</v>
      </c>
      <c r="C5" s="213"/>
      <c r="D5" s="213"/>
      <c r="E5" s="213"/>
      <c r="F5" s="213"/>
      <c r="G5" s="213"/>
      <c r="H5" s="213"/>
      <c r="I5" s="213"/>
    </row>
  </sheetData>
  <mergeCells count="3">
    <mergeCell ref="B2:I2"/>
    <mergeCell ref="B3:I3"/>
    <mergeCell ref="B5:I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I4"/>
  <sheetViews>
    <sheetView workbookViewId="0">
      <selection activeCell="B8" sqref="B8"/>
    </sheetView>
  </sheetViews>
  <sheetFormatPr defaultColWidth="9" defaultRowHeight="13.5" outlineLevelRow="3"/>
  <cols>
    <col min="7" max="7" width="10.125" customWidth="1"/>
  </cols>
  <sheetData>
    <row r="1" ht="19.5" customHeight="1" spans="2:9">
      <c r="B1" s="5" t="s">
        <v>329</v>
      </c>
      <c r="C1" s="5"/>
      <c r="D1" s="5"/>
      <c r="E1" s="5"/>
      <c r="F1" s="5"/>
      <c r="G1" s="5"/>
      <c r="H1" s="5"/>
      <c r="I1" s="5"/>
    </row>
    <row r="2" spans="2:9">
      <c r="B2" s="5" t="s">
        <v>324</v>
      </c>
      <c r="C2" s="5"/>
      <c r="D2" s="5"/>
      <c r="E2" s="5"/>
      <c r="F2" s="5"/>
      <c r="G2" s="5"/>
      <c r="H2" s="5"/>
      <c r="I2" s="5"/>
    </row>
    <row r="3" ht="24" spans="2:9">
      <c r="B3" s="5" t="s">
        <v>66</v>
      </c>
      <c r="C3" s="5" t="s">
        <v>102</v>
      </c>
      <c r="D3" s="8" t="s">
        <v>103</v>
      </c>
      <c r="E3" s="5" t="s">
        <v>325</v>
      </c>
      <c r="F3" s="5" t="s">
        <v>330</v>
      </c>
      <c r="G3" s="5" t="s">
        <v>327</v>
      </c>
      <c r="H3" s="5" t="s">
        <v>321</v>
      </c>
      <c r="I3" s="5" t="s">
        <v>328</v>
      </c>
    </row>
    <row r="4" ht="18.75" customHeight="1" spans="2:9">
      <c r="B4" s="212" t="s">
        <v>314</v>
      </c>
      <c r="C4" s="213"/>
      <c r="D4" s="213"/>
      <c r="E4" s="213"/>
      <c r="F4" s="213"/>
      <c r="G4" s="213"/>
      <c r="H4" s="213"/>
      <c r="I4" s="213"/>
    </row>
  </sheetData>
  <mergeCells count="3">
    <mergeCell ref="B1:I1"/>
    <mergeCell ref="B2:I2"/>
    <mergeCell ref="B4:I4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3:G6"/>
  <sheetViews>
    <sheetView workbookViewId="0">
      <selection activeCell="G5" sqref="G5"/>
    </sheetView>
  </sheetViews>
  <sheetFormatPr defaultColWidth="9" defaultRowHeight="13.5" outlineLevelRow="5" outlineLevelCol="6"/>
  <cols>
    <col min="7" max="7" width="12" customWidth="1"/>
  </cols>
  <sheetData>
    <row r="3" spans="2:7">
      <c r="B3" s="6" t="s">
        <v>331</v>
      </c>
      <c r="C3" s="6"/>
      <c r="D3" s="6"/>
      <c r="E3" s="6"/>
      <c r="F3" s="6"/>
      <c r="G3" s="6"/>
    </row>
    <row r="4" spans="2:7">
      <c r="B4" s="6" t="s">
        <v>332</v>
      </c>
      <c r="C4" s="6"/>
      <c r="D4" s="6"/>
      <c r="E4" s="6"/>
      <c r="F4" s="6"/>
      <c r="G4" s="6"/>
    </row>
    <row r="5" ht="51" customHeight="1" spans="2:7">
      <c r="B5" s="5" t="s">
        <v>66</v>
      </c>
      <c r="C5" s="5" t="s">
        <v>102</v>
      </c>
      <c r="D5" s="8" t="s">
        <v>103</v>
      </c>
      <c r="E5" s="5" t="s">
        <v>325</v>
      </c>
      <c r="F5" s="5" t="s">
        <v>330</v>
      </c>
      <c r="G5" s="5" t="s">
        <v>76</v>
      </c>
    </row>
    <row r="6" spans="2:7">
      <c r="B6" s="17" t="s">
        <v>333</v>
      </c>
      <c r="C6" s="17"/>
      <c r="D6" s="17"/>
      <c r="E6" s="17"/>
      <c r="F6" s="17"/>
      <c r="G6" s="17"/>
    </row>
  </sheetData>
  <mergeCells count="3">
    <mergeCell ref="B3:G3"/>
    <mergeCell ref="B4:G4"/>
    <mergeCell ref="B6:G6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1:G23"/>
  <sheetViews>
    <sheetView workbookViewId="0">
      <selection activeCell="B4" sqref="B4:G21"/>
    </sheetView>
  </sheetViews>
  <sheetFormatPr defaultColWidth="9" defaultRowHeight="13.5" outlineLevelCol="6"/>
  <cols>
    <col min="6" max="6" width="20.875" customWidth="1"/>
  </cols>
  <sheetData>
    <row r="1" spans="2:7">
      <c r="B1" s="6" t="s">
        <v>334</v>
      </c>
      <c r="C1" s="6"/>
      <c r="D1" s="6"/>
      <c r="E1" s="6"/>
      <c r="F1" s="6"/>
      <c r="G1" s="6"/>
    </row>
    <row r="2" spans="2:7">
      <c r="B2" s="6" t="s">
        <v>332</v>
      </c>
      <c r="C2" s="6"/>
      <c r="D2" s="6"/>
      <c r="E2" s="6"/>
      <c r="F2" s="6"/>
      <c r="G2" s="6"/>
    </row>
    <row r="3" ht="33.75" customHeight="1" spans="2:7">
      <c r="B3" s="5" t="s">
        <v>66</v>
      </c>
      <c r="C3" s="5" t="s">
        <v>102</v>
      </c>
      <c r="D3" s="8" t="s">
        <v>103</v>
      </c>
      <c r="E3" s="5" t="s">
        <v>335</v>
      </c>
      <c r="F3" s="5" t="s">
        <v>336</v>
      </c>
      <c r="G3" s="5" t="s">
        <v>76</v>
      </c>
    </row>
    <row r="4" spans="2:7">
      <c r="B4" s="5"/>
      <c r="C4" s="5"/>
      <c r="D4" s="211"/>
      <c r="E4" s="5"/>
      <c r="F4" s="5"/>
      <c r="G4" s="5"/>
    </row>
    <row r="5" spans="2:7">
      <c r="B5" s="5"/>
      <c r="C5" s="5"/>
      <c r="D5" s="211"/>
      <c r="E5" s="5"/>
      <c r="F5" s="5"/>
      <c r="G5" s="5"/>
    </row>
    <row r="6" spans="2:7">
      <c r="B6" s="5"/>
      <c r="C6" s="5"/>
      <c r="D6" s="211"/>
      <c r="E6" s="5"/>
      <c r="F6" s="5"/>
      <c r="G6" s="5"/>
    </row>
    <row r="7" spans="2:7">
      <c r="B7" s="5"/>
      <c r="C7" s="5"/>
      <c r="D7" s="211"/>
      <c r="E7" s="5"/>
      <c r="F7" s="5"/>
      <c r="G7" s="5"/>
    </row>
    <row r="8" spans="2:7">
      <c r="B8" s="5"/>
      <c r="C8" s="5"/>
      <c r="D8" s="211"/>
      <c r="E8" s="5"/>
      <c r="F8" s="5"/>
      <c r="G8" s="5"/>
    </row>
    <row r="9" spans="2:7">
      <c r="B9" s="5"/>
      <c r="C9" s="5"/>
      <c r="D9" s="211"/>
      <c r="E9" s="5"/>
      <c r="F9" s="5"/>
      <c r="G9" s="5"/>
    </row>
    <row r="10" spans="2:7">
      <c r="B10" s="5"/>
      <c r="C10" s="5"/>
      <c r="D10" s="211"/>
      <c r="E10" s="5"/>
      <c r="F10" s="5"/>
      <c r="G10" s="5"/>
    </row>
    <row r="11" spans="2:7">
      <c r="B11" s="5"/>
      <c r="C11" s="5"/>
      <c r="D11" s="211"/>
      <c r="E11" s="5"/>
      <c r="F11" s="5"/>
      <c r="G11" s="5"/>
    </row>
    <row r="12" spans="2:7">
      <c r="B12" s="5"/>
      <c r="C12" s="5"/>
      <c r="D12" s="211"/>
      <c r="E12" s="5"/>
      <c r="F12" s="5"/>
      <c r="G12" s="5"/>
    </row>
    <row r="13" spans="2:7">
      <c r="B13" s="5"/>
      <c r="C13" s="5"/>
      <c r="D13" s="211"/>
      <c r="E13" s="5"/>
      <c r="F13" s="5"/>
      <c r="G13" s="5"/>
    </row>
    <row r="14" spans="2:7">
      <c r="B14" s="5"/>
      <c r="C14" s="5"/>
      <c r="D14" s="211"/>
      <c r="E14" s="5"/>
      <c r="F14" s="5"/>
      <c r="G14" s="5"/>
    </row>
    <row r="15" spans="2:7">
      <c r="B15" s="5"/>
      <c r="C15" s="5"/>
      <c r="D15" s="211"/>
      <c r="E15" s="5"/>
      <c r="F15" s="5"/>
      <c r="G15" s="5"/>
    </row>
    <row r="16" spans="2:7">
      <c r="B16" s="5"/>
      <c r="C16" s="5"/>
      <c r="D16" s="211"/>
      <c r="E16" s="5"/>
      <c r="F16" s="5"/>
      <c r="G16" s="5"/>
    </row>
    <row r="17" spans="2:7">
      <c r="B17" s="5"/>
      <c r="C17" s="5"/>
      <c r="D17" s="211"/>
      <c r="E17" s="5"/>
      <c r="F17" s="5"/>
      <c r="G17" s="5"/>
    </row>
    <row r="18" spans="2:7">
      <c r="B18" s="5"/>
      <c r="C18" s="5"/>
      <c r="D18" s="211"/>
      <c r="E18" s="5"/>
      <c r="F18" s="5"/>
      <c r="G18" s="5"/>
    </row>
    <row r="19" spans="2:7">
      <c r="B19" s="5"/>
      <c r="C19" s="5"/>
      <c r="D19" s="211"/>
      <c r="E19" s="5"/>
      <c r="F19" s="5"/>
      <c r="G19" s="5"/>
    </row>
    <row r="20" spans="2:7">
      <c r="B20" s="5"/>
      <c r="C20" s="5"/>
      <c r="D20" s="211"/>
      <c r="E20" s="5"/>
      <c r="F20" s="5"/>
      <c r="G20" s="5"/>
    </row>
    <row r="21" spans="2:7">
      <c r="B21" s="5"/>
      <c r="C21" s="5"/>
      <c r="D21" s="211"/>
      <c r="E21" s="5"/>
      <c r="F21" s="5"/>
      <c r="G21" s="5"/>
    </row>
    <row r="23" spans="2:7">
      <c r="B23" s="17" t="s">
        <v>333</v>
      </c>
      <c r="C23" s="17"/>
      <c r="D23" s="17"/>
      <c r="E23" s="17"/>
      <c r="F23" s="17"/>
      <c r="G23" s="17"/>
    </row>
  </sheetData>
  <mergeCells count="3">
    <mergeCell ref="B1:G1"/>
    <mergeCell ref="B2:G2"/>
    <mergeCell ref="B23:G23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1:M4"/>
  <sheetViews>
    <sheetView workbookViewId="0">
      <selection activeCell="K16" sqref="K16"/>
    </sheetView>
  </sheetViews>
  <sheetFormatPr defaultColWidth="9" defaultRowHeight="13.5" outlineLevelRow="3"/>
  <cols>
    <col min="4" max="4" width="11" customWidth="1"/>
    <col min="5" max="5" width="25.875" customWidth="1"/>
    <col min="6" max="6" width="13.125" customWidth="1"/>
    <col min="9" max="9" width="10.125" customWidth="1"/>
    <col min="10" max="10" width="10.875" customWidth="1"/>
    <col min="11" max="12" width="11.375" customWidth="1"/>
  </cols>
  <sheetData>
    <row r="1" spans="2:13">
      <c r="B1" s="206" t="s">
        <v>337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2:13">
      <c r="B2" s="207" t="s">
        <v>65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ht="37.5" customHeight="1" spans="2:13">
      <c r="B3" s="208" t="s">
        <v>291</v>
      </c>
      <c r="C3" s="209" t="s">
        <v>66</v>
      </c>
      <c r="D3" s="209" t="s">
        <v>68</v>
      </c>
      <c r="E3" s="209" t="s">
        <v>338</v>
      </c>
      <c r="F3" s="209" t="s">
        <v>339</v>
      </c>
      <c r="G3" s="209" t="s">
        <v>340</v>
      </c>
      <c r="H3" s="210" t="s">
        <v>341</v>
      </c>
      <c r="I3" s="209" t="s">
        <v>342</v>
      </c>
      <c r="J3" s="209" t="s">
        <v>343</v>
      </c>
      <c r="K3" s="209" t="s">
        <v>344</v>
      </c>
      <c r="L3" s="209" t="s">
        <v>345</v>
      </c>
      <c r="M3" s="94"/>
    </row>
    <row r="4" ht="27" spans="2:12">
      <c r="B4" s="9" t="s">
        <v>23</v>
      </c>
      <c r="C4" s="9">
        <v>1</v>
      </c>
      <c r="D4" s="12" t="s">
        <v>346</v>
      </c>
      <c r="E4" s="12" t="s">
        <v>347</v>
      </c>
      <c r="F4" s="9" t="s">
        <v>348</v>
      </c>
      <c r="G4" s="9" t="s">
        <v>349</v>
      </c>
      <c r="H4" s="9" t="s">
        <v>350</v>
      </c>
      <c r="I4" s="9">
        <v>2</v>
      </c>
      <c r="J4" s="9">
        <v>8</v>
      </c>
      <c r="K4" s="9">
        <v>2</v>
      </c>
      <c r="L4" s="9">
        <v>4</v>
      </c>
    </row>
  </sheetData>
  <mergeCells count="2">
    <mergeCell ref="B1:M1"/>
    <mergeCell ref="B2:M2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J4"/>
  <sheetViews>
    <sheetView workbookViewId="0">
      <selection activeCell="F12" sqref="F12"/>
    </sheetView>
  </sheetViews>
  <sheetFormatPr defaultColWidth="9" defaultRowHeight="13.5" outlineLevelRow="3"/>
  <cols>
    <col min="9" max="9" width="10.5" customWidth="1"/>
    <col min="10" max="10" width="11.125" customWidth="1"/>
  </cols>
  <sheetData>
    <row r="1" spans="2:10">
      <c r="B1" s="57" t="s">
        <v>351</v>
      </c>
      <c r="C1" s="57"/>
      <c r="D1" s="57"/>
      <c r="E1" s="57"/>
      <c r="F1" s="57"/>
      <c r="G1" s="57"/>
      <c r="H1" s="57"/>
      <c r="I1" s="57"/>
      <c r="J1" s="57"/>
    </row>
    <row r="2" spans="2:10">
      <c r="B2" s="57" t="s">
        <v>352</v>
      </c>
      <c r="C2" s="57"/>
      <c r="D2" s="57"/>
      <c r="E2" s="57"/>
      <c r="F2" s="57"/>
      <c r="G2" s="57"/>
      <c r="H2" s="57"/>
      <c r="I2" s="57"/>
      <c r="J2" s="57"/>
    </row>
    <row r="3" spans="2:10">
      <c r="B3" s="203" t="s">
        <v>66</v>
      </c>
      <c r="C3" s="203" t="s">
        <v>68</v>
      </c>
      <c r="D3" s="203" t="s">
        <v>291</v>
      </c>
      <c r="E3" s="203" t="s">
        <v>353</v>
      </c>
      <c r="F3" s="203" t="s">
        <v>354</v>
      </c>
      <c r="G3" s="204" t="s">
        <v>355</v>
      </c>
      <c r="H3" s="203" t="s">
        <v>356</v>
      </c>
      <c r="I3" s="203" t="s">
        <v>343</v>
      </c>
      <c r="J3" s="203" t="s">
        <v>345</v>
      </c>
    </row>
    <row r="4" ht="15.75" customHeight="1" spans="2:10">
      <c r="B4" s="205"/>
      <c r="C4" s="205"/>
      <c r="D4" s="203"/>
      <c r="E4" s="203"/>
      <c r="F4" s="203"/>
      <c r="G4" s="204"/>
      <c r="H4" s="205"/>
      <c r="I4" s="203"/>
      <c r="J4" s="203"/>
    </row>
  </sheetData>
  <mergeCells count="11">
    <mergeCell ref="B1:J1"/>
    <mergeCell ref="B2:J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1:P176"/>
  <sheetViews>
    <sheetView zoomScale="85" zoomScaleNormal="85" workbookViewId="0">
      <selection activeCell="Q5" sqref="Q5"/>
    </sheetView>
  </sheetViews>
  <sheetFormatPr defaultColWidth="9" defaultRowHeight="13.5"/>
  <cols>
    <col min="3" max="3" width="13.5" customWidth="1"/>
    <col min="6" max="6" width="32.625" style="18" customWidth="1"/>
    <col min="7" max="7" width="19.125" style="18" customWidth="1"/>
    <col min="9" max="9" width="12.5" customWidth="1"/>
    <col min="10" max="10" width="13.875" customWidth="1"/>
    <col min="11" max="11" width="18.625" customWidth="1"/>
    <col min="15" max="15" width="11.375" customWidth="1"/>
  </cols>
  <sheetData>
    <row r="1" spans="2:15">
      <c r="B1" s="57" t="s">
        <v>357</v>
      </c>
      <c r="C1" s="57"/>
      <c r="D1" s="57"/>
      <c r="E1" s="57"/>
      <c r="F1" s="58"/>
      <c r="G1" s="58"/>
      <c r="H1" s="57"/>
      <c r="I1" s="57"/>
      <c r="J1" s="57"/>
      <c r="K1" s="57"/>
      <c r="L1" s="57"/>
      <c r="M1" s="57"/>
      <c r="N1" s="57"/>
      <c r="O1" s="57"/>
    </row>
    <row r="2" spans="2:15">
      <c r="B2" s="57" t="s">
        <v>65</v>
      </c>
      <c r="C2" s="57"/>
      <c r="D2" s="57"/>
      <c r="E2" s="57"/>
      <c r="F2" s="58"/>
      <c r="G2" s="58"/>
      <c r="H2" s="57"/>
      <c r="I2" s="57"/>
      <c r="J2" s="57"/>
      <c r="K2" s="57"/>
      <c r="L2" s="57"/>
      <c r="M2" s="57"/>
      <c r="N2" s="57"/>
      <c r="O2" s="57"/>
    </row>
    <row r="3" ht="48" spans="2:15">
      <c r="B3" s="59" t="s">
        <v>66</v>
      </c>
      <c r="C3" s="60" t="s">
        <v>68</v>
      </c>
      <c r="D3" s="61"/>
      <c r="E3" s="59" t="s">
        <v>291</v>
      </c>
      <c r="F3" s="59" t="s">
        <v>358</v>
      </c>
      <c r="G3" s="59" t="s">
        <v>354</v>
      </c>
      <c r="H3" s="62" t="s">
        <v>359</v>
      </c>
      <c r="I3" s="59" t="s">
        <v>360</v>
      </c>
      <c r="J3" s="59" t="s">
        <v>361</v>
      </c>
      <c r="K3" s="59" t="s">
        <v>362</v>
      </c>
      <c r="L3" s="59" t="s">
        <v>363</v>
      </c>
      <c r="M3" s="93" t="s">
        <v>364</v>
      </c>
      <c r="N3" s="59" t="s">
        <v>365</v>
      </c>
      <c r="O3" s="94"/>
    </row>
    <row r="4" ht="24" spans="2:16">
      <c r="B4" s="59">
        <v>1</v>
      </c>
      <c r="C4" s="63"/>
      <c r="D4" s="64"/>
      <c r="E4" s="59" t="s">
        <v>20</v>
      </c>
      <c r="F4" s="65" t="s">
        <v>366</v>
      </c>
      <c r="G4" s="66" t="s">
        <v>367</v>
      </c>
      <c r="H4" s="67">
        <v>31500</v>
      </c>
      <c r="I4" s="59" t="s">
        <v>368</v>
      </c>
      <c r="J4" s="59" t="s">
        <v>369</v>
      </c>
      <c r="K4" s="59" t="s">
        <v>370</v>
      </c>
      <c r="L4" s="59">
        <v>3</v>
      </c>
      <c r="M4" s="93">
        <v>4</v>
      </c>
      <c r="N4" s="59">
        <v>1</v>
      </c>
      <c r="O4" s="95"/>
      <c r="P4" t="s">
        <v>371</v>
      </c>
    </row>
    <row r="5" ht="35.25" spans="2:16">
      <c r="B5" s="68">
        <v>1</v>
      </c>
      <c r="C5" s="69" t="s">
        <v>372</v>
      </c>
      <c r="D5" s="64"/>
      <c r="E5" s="68" t="s">
        <v>373</v>
      </c>
      <c r="F5" s="70" t="s">
        <v>374</v>
      </c>
      <c r="G5" s="70" t="s">
        <v>375</v>
      </c>
      <c r="H5" s="70">
        <v>12156</v>
      </c>
      <c r="I5" s="96">
        <v>43862</v>
      </c>
      <c r="J5" s="96">
        <v>44346</v>
      </c>
      <c r="K5" s="70">
        <v>124</v>
      </c>
      <c r="L5" s="70">
        <v>3</v>
      </c>
      <c r="M5" s="68"/>
      <c r="N5" s="68"/>
      <c r="O5" s="97" t="s">
        <v>170</v>
      </c>
      <c r="P5" t="s">
        <v>376</v>
      </c>
    </row>
    <row r="6" ht="24" spans="2:16">
      <c r="B6" s="71">
        <v>1</v>
      </c>
      <c r="C6" s="72"/>
      <c r="D6" s="72"/>
      <c r="E6" s="73" t="s">
        <v>20</v>
      </c>
      <c r="F6" s="74" t="s">
        <v>377</v>
      </c>
      <c r="G6" s="74" t="s">
        <v>378</v>
      </c>
      <c r="H6" s="75">
        <v>5.01525</v>
      </c>
      <c r="I6" s="75">
        <v>2018.11</v>
      </c>
      <c r="J6" s="75">
        <v>2020.06</v>
      </c>
      <c r="K6" s="75" t="s">
        <v>379</v>
      </c>
      <c r="L6" s="75">
        <v>4</v>
      </c>
      <c r="M6" s="98"/>
      <c r="N6" s="71"/>
      <c r="O6" s="99" t="s">
        <v>380</v>
      </c>
      <c r="P6" s="100"/>
    </row>
    <row r="7" ht="24" spans="2:16">
      <c r="B7" s="71">
        <v>2</v>
      </c>
      <c r="C7" s="72"/>
      <c r="D7" s="72"/>
      <c r="E7" s="73" t="s">
        <v>20</v>
      </c>
      <c r="F7" s="74" t="s">
        <v>381</v>
      </c>
      <c r="G7" s="74" t="s">
        <v>378</v>
      </c>
      <c r="H7" s="75">
        <v>7.68034</v>
      </c>
      <c r="I7" s="75">
        <v>2017.11</v>
      </c>
      <c r="J7" s="75">
        <v>2020.8</v>
      </c>
      <c r="K7" s="75" t="s">
        <v>379</v>
      </c>
      <c r="L7" s="75">
        <v>4</v>
      </c>
      <c r="M7" s="98"/>
      <c r="N7" s="71"/>
      <c r="O7" s="99"/>
      <c r="P7" s="100"/>
    </row>
    <row r="8" spans="2:16">
      <c r="B8" s="71">
        <v>3</v>
      </c>
      <c r="C8" s="72"/>
      <c r="D8" s="72"/>
      <c r="E8" s="73" t="s">
        <v>20</v>
      </c>
      <c r="F8" s="74" t="s">
        <v>382</v>
      </c>
      <c r="G8" s="74" t="s">
        <v>378</v>
      </c>
      <c r="H8" s="75">
        <v>12.075921</v>
      </c>
      <c r="I8" s="75">
        <v>2019.03</v>
      </c>
      <c r="J8" s="75">
        <v>2021.07</v>
      </c>
      <c r="K8" s="75" t="s">
        <v>379</v>
      </c>
      <c r="L8" s="75">
        <v>4</v>
      </c>
      <c r="M8" s="98"/>
      <c r="N8" s="71"/>
      <c r="O8" s="99"/>
      <c r="P8" s="100"/>
    </row>
    <row r="9" spans="2:16">
      <c r="B9" s="71">
        <v>4</v>
      </c>
      <c r="C9" s="72"/>
      <c r="D9" s="72"/>
      <c r="E9" s="73" t="s">
        <v>20</v>
      </c>
      <c r="F9" s="74" t="s">
        <v>383</v>
      </c>
      <c r="G9" s="76" t="s">
        <v>384</v>
      </c>
      <c r="H9" s="77">
        <v>7.4</v>
      </c>
      <c r="I9" s="77">
        <v>2018.1</v>
      </c>
      <c r="J9" s="77">
        <v>2020.12</v>
      </c>
      <c r="K9" s="71" t="s">
        <v>385</v>
      </c>
      <c r="L9" s="71">
        <v>4</v>
      </c>
      <c r="M9" s="98"/>
      <c r="N9" s="71"/>
      <c r="O9" s="99"/>
      <c r="P9" s="100"/>
    </row>
    <row r="10" spans="2:16">
      <c r="B10" s="71">
        <v>5</v>
      </c>
      <c r="C10" s="72"/>
      <c r="D10" s="72"/>
      <c r="E10" s="73" t="s">
        <v>20</v>
      </c>
      <c r="F10" s="74" t="s">
        <v>386</v>
      </c>
      <c r="G10" s="76" t="s">
        <v>384</v>
      </c>
      <c r="H10" s="77">
        <v>19.11</v>
      </c>
      <c r="I10" s="77">
        <v>2017.6</v>
      </c>
      <c r="J10" s="77">
        <v>2020.12</v>
      </c>
      <c r="K10" s="71" t="s">
        <v>385</v>
      </c>
      <c r="L10" s="71">
        <v>4</v>
      </c>
      <c r="M10" s="98"/>
      <c r="N10" s="71"/>
      <c r="O10" s="99"/>
      <c r="P10" s="100"/>
    </row>
    <row r="11" spans="2:16">
      <c r="B11" s="71">
        <v>6</v>
      </c>
      <c r="C11" s="72"/>
      <c r="D11" s="72"/>
      <c r="E11" s="73" t="s">
        <v>20</v>
      </c>
      <c r="F11" s="74" t="s">
        <v>387</v>
      </c>
      <c r="G11" s="76" t="s">
        <v>384</v>
      </c>
      <c r="H11" s="78">
        <v>5</v>
      </c>
      <c r="I11" s="77">
        <v>2017.6</v>
      </c>
      <c r="J11" s="77">
        <v>2020.12</v>
      </c>
      <c r="K11" s="71" t="s">
        <v>385</v>
      </c>
      <c r="L11" s="71">
        <v>4</v>
      </c>
      <c r="M11" s="98"/>
      <c r="N11" s="71"/>
      <c r="O11" s="99"/>
      <c r="P11" s="100"/>
    </row>
    <row r="12" spans="2:16">
      <c r="B12" s="71">
        <v>7</v>
      </c>
      <c r="C12" s="72"/>
      <c r="D12" s="72"/>
      <c r="E12" s="73" t="s">
        <v>20</v>
      </c>
      <c r="F12" s="74" t="s">
        <v>388</v>
      </c>
      <c r="G12" s="76" t="s">
        <v>389</v>
      </c>
      <c r="H12" s="78">
        <v>3</v>
      </c>
      <c r="I12" s="101">
        <v>2019.4</v>
      </c>
      <c r="J12" s="75">
        <v>2020.12</v>
      </c>
      <c r="K12" s="71" t="s">
        <v>385</v>
      </c>
      <c r="L12" s="71">
        <v>4</v>
      </c>
      <c r="M12" s="98"/>
      <c r="N12" s="71"/>
      <c r="O12" s="99"/>
      <c r="P12" s="100"/>
    </row>
    <row r="13" ht="24" spans="2:16">
      <c r="B13" s="71">
        <v>8</v>
      </c>
      <c r="C13" s="72"/>
      <c r="D13" s="72"/>
      <c r="E13" s="73" t="s">
        <v>20</v>
      </c>
      <c r="F13" s="74" t="s">
        <v>390</v>
      </c>
      <c r="G13" s="76" t="s">
        <v>389</v>
      </c>
      <c r="H13" s="78">
        <v>3</v>
      </c>
      <c r="I13" s="101">
        <v>2019.5</v>
      </c>
      <c r="J13" s="75">
        <v>2020.11</v>
      </c>
      <c r="K13" s="71" t="s">
        <v>385</v>
      </c>
      <c r="L13" s="71">
        <v>4</v>
      </c>
      <c r="M13" s="98"/>
      <c r="N13" s="71"/>
      <c r="O13" s="99" t="s">
        <v>380</v>
      </c>
      <c r="P13" s="100"/>
    </row>
    <row r="14" spans="2:16">
      <c r="B14" s="71">
        <v>9</v>
      </c>
      <c r="C14" s="72"/>
      <c r="D14" s="72"/>
      <c r="E14" s="73" t="s">
        <v>20</v>
      </c>
      <c r="F14" s="74" t="s">
        <v>391</v>
      </c>
      <c r="G14" s="76" t="s">
        <v>392</v>
      </c>
      <c r="H14" s="78">
        <v>13</v>
      </c>
      <c r="I14" s="101">
        <v>2019.7</v>
      </c>
      <c r="J14" s="75">
        <v>2021.9</v>
      </c>
      <c r="K14" s="71" t="s">
        <v>385</v>
      </c>
      <c r="L14" s="71">
        <v>4</v>
      </c>
      <c r="M14" s="98"/>
      <c r="N14" s="71"/>
      <c r="O14" s="99"/>
      <c r="P14" s="100"/>
    </row>
    <row r="15" ht="24" spans="2:16">
      <c r="B15" s="71">
        <v>10</v>
      </c>
      <c r="C15" s="72"/>
      <c r="D15" s="72"/>
      <c r="E15" s="73" t="s">
        <v>20</v>
      </c>
      <c r="F15" s="74" t="s">
        <v>393</v>
      </c>
      <c r="G15" s="76" t="s">
        <v>394</v>
      </c>
      <c r="H15" s="78">
        <v>6</v>
      </c>
      <c r="I15" s="101">
        <v>2019.9</v>
      </c>
      <c r="J15" s="75">
        <v>2020.3</v>
      </c>
      <c r="K15" s="71" t="s">
        <v>385</v>
      </c>
      <c r="L15" s="71">
        <v>4</v>
      </c>
      <c r="M15" s="98"/>
      <c r="N15" s="71"/>
      <c r="O15" s="99"/>
      <c r="P15" s="100"/>
    </row>
    <row r="16" spans="2:16">
      <c r="B16" s="71">
        <v>11</v>
      </c>
      <c r="C16" s="72"/>
      <c r="D16" s="72"/>
      <c r="E16" s="73" t="s">
        <v>20</v>
      </c>
      <c r="F16" s="74" t="s">
        <v>395</v>
      </c>
      <c r="G16" s="76" t="s">
        <v>389</v>
      </c>
      <c r="H16" s="78">
        <v>1.5</v>
      </c>
      <c r="I16" s="101">
        <v>2019.9</v>
      </c>
      <c r="J16" s="75">
        <v>2020.12</v>
      </c>
      <c r="K16" s="71" t="s">
        <v>385</v>
      </c>
      <c r="L16" s="71">
        <v>4</v>
      </c>
      <c r="M16" s="98"/>
      <c r="N16" s="71"/>
      <c r="O16" s="99"/>
      <c r="P16" s="100"/>
    </row>
    <row r="17" ht="24" spans="2:16">
      <c r="B17" s="71">
        <v>12</v>
      </c>
      <c r="C17" s="72"/>
      <c r="D17" s="72"/>
      <c r="E17" s="73" t="s">
        <v>20</v>
      </c>
      <c r="F17" s="74" t="s">
        <v>396</v>
      </c>
      <c r="G17" s="76" t="s">
        <v>384</v>
      </c>
      <c r="H17" s="78">
        <v>8</v>
      </c>
      <c r="I17" s="101">
        <v>2019.4</v>
      </c>
      <c r="J17" s="75">
        <v>2021.5</v>
      </c>
      <c r="K17" s="71" t="s">
        <v>385</v>
      </c>
      <c r="L17" s="71">
        <v>4</v>
      </c>
      <c r="M17" s="98"/>
      <c r="N17" s="71"/>
      <c r="O17" s="99" t="s">
        <v>380</v>
      </c>
      <c r="P17" s="100"/>
    </row>
    <row r="18" ht="24" spans="2:16">
      <c r="B18" s="71">
        <v>13</v>
      </c>
      <c r="C18" s="72"/>
      <c r="D18" s="72"/>
      <c r="E18" s="73" t="s">
        <v>20</v>
      </c>
      <c r="F18" s="74" t="s">
        <v>397</v>
      </c>
      <c r="G18" s="76" t="s">
        <v>384</v>
      </c>
      <c r="H18" s="78">
        <v>1.2</v>
      </c>
      <c r="I18" s="101">
        <v>2019.4</v>
      </c>
      <c r="J18" s="75">
        <v>2021.6</v>
      </c>
      <c r="K18" s="71" t="s">
        <v>385</v>
      </c>
      <c r="L18" s="71" t="s">
        <v>398</v>
      </c>
      <c r="M18" s="98"/>
      <c r="N18" s="71"/>
      <c r="O18" s="99" t="s">
        <v>380</v>
      </c>
      <c r="P18" s="100"/>
    </row>
    <row r="19" spans="2:16">
      <c r="B19" s="71">
        <v>14</v>
      </c>
      <c r="C19" s="72"/>
      <c r="D19" s="72"/>
      <c r="E19" s="73" t="s">
        <v>20</v>
      </c>
      <c r="F19" s="74" t="s">
        <v>399</v>
      </c>
      <c r="G19" s="76" t="s">
        <v>400</v>
      </c>
      <c r="H19" s="78">
        <v>2.4</v>
      </c>
      <c r="I19" s="101">
        <v>2019.4</v>
      </c>
      <c r="J19" s="75">
        <v>2021.5</v>
      </c>
      <c r="K19" s="71" t="s">
        <v>385</v>
      </c>
      <c r="L19" s="71">
        <v>4</v>
      </c>
      <c r="M19" s="98"/>
      <c r="N19" s="71"/>
      <c r="O19" s="99"/>
      <c r="P19" s="100"/>
    </row>
    <row r="20" spans="2:16">
      <c r="B20" s="71">
        <v>15</v>
      </c>
      <c r="C20" s="72"/>
      <c r="D20" s="72"/>
      <c r="E20" s="73" t="s">
        <v>20</v>
      </c>
      <c r="F20" s="74" t="s">
        <v>401</v>
      </c>
      <c r="G20" s="76" t="s">
        <v>400</v>
      </c>
      <c r="H20" s="78">
        <v>13</v>
      </c>
      <c r="I20" s="101">
        <v>2019.5</v>
      </c>
      <c r="J20" s="75">
        <v>2021.8</v>
      </c>
      <c r="K20" s="71" t="s">
        <v>385</v>
      </c>
      <c r="L20" s="71">
        <v>4</v>
      </c>
      <c r="M20" s="98"/>
      <c r="N20" s="71"/>
      <c r="O20" s="99"/>
      <c r="P20" s="100"/>
    </row>
    <row r="21" ht="24" spans="2:16">
      <c r="B21" s="71">
        <v>16</v>
      </c>
      <c r="C21" s="72"/>
      <c r="D21" s="72"/>
      <c r="E21" s="73" t="s">
        <v>20</v>
      </c>
      <c r="F21" s="79" t="s">
        <v>402</v>
      </c>
      <c r="G21" s="76" t="s">
        <v>403</v>
      </c>
      <c r="H21" s="80">
        <v>5.244876</v>
      </c>
      <c r="I21" s="77">
        <v>2019.6</v>
      </c>
      <c r="J21" s="77">
        <v>2021.1</v>
      </c>
      <c r="K21" s="71" t="s">
        <v>404</v>
      </c>
      <c r="L21" s="71">
        <v>3</v>
      </c>
      <c r="M21" s="98"/>
      <c r="N21" s="71"/>
      <c r="O21" s="99"/>
      <c r="P21" s="100"/>
    </row>
    <row r="22" ht="24" spans="2:16">
      <c r="B22" s="71">
        <v>17</v>
      </c>
      <c r="C22" s="72"/>
      <c r="D22" s="72"/>
      <c r="E22" s="73" t="s">
        <v>20</v>
      </c>
      <c r="F22" s="79" t="s">
        <v>405</v>
      </c>
      <c r="G22" s="76" t="s">
        <v>406</v>
      </c>
      <c r="H22" s="81">
        <v>7.976018</v>
      </c>
      <c r="I22" s="71">
        <v>2017.5</v>
      </c>
      <c r="J22" s="102" t="s">
        <v>407</v>
      </c>
      <c r="K22" s="71" t="s">
        <v>404</v>
      </c>
      <c r="L22" s="71">
        <v>3</v>
      </c>
      <c r="M22" s="98"/>
      <c r="N22" s="71"/>
      <c r="O22" s="99"/>
      <c r="P22" s="100"/>
    </row>
    <row r="23" ht="24" spans="2:16">
      <c r="B23" s="71">
        <v>18</v>
      </c>
      <c r="C23" s="72"/>
      <c r="D23" s="72"/>
      <c r="E23" s="73" t="s">
        <v>20</v>
      </c>
      <c r="F23" s="79" t="s">
        <v>408</v>
      </c>
      <c r="G23" s="76" t="s">
        <v>406</v>
      </c>
      <c r="H23" s="81">
        <v>5.971199</v>
      </c>
      <c r="I23" s="71">
        <v>2017.5</v>
      </c>
      <c r="J23" s="102" t="s">
        <v>407</v>
      </c>
      <c r="K23" s="71" t="s">
        <v>404</v>
      </c>
      <c r="L23" s="71">
        <v>3</v>
      </c>
      <c r="M23" s="98"/>
      <c r="N23" s="71"/>
      <c r="O23" s="99"/>
      <c r="P23" s="100"/>
    </row>
    <row r="24" ht="14.25" spans="2:16">
      <c r="B24" s="71">
        <v>19</v>
      </c>
      <c r="C24" s="72"/>
      <c r="D24" s="72"/>
      <c r="E24" s="73" t="s">
        <v>20</v>
      </c>
      <c r="F24" s="79" t="s">
        <v>409</v>
      </c>
      <c r="G24" s="76" t="s">
        <v>410</v>
      </c>
      <c r="H24" s="82">
        <v>7.428683</v>
      </c>
      <c r="I24" s="71">
        <v>2017.7</v>
      </c>
      <c r="J24" s="102" t="s">
        <v>407</v>
      </c>
      <c r="K24" s="71" t="s">
        <v>404</v>
      </c>
      <c r="L24" s="71">
        <v>3</v>
      </c>
      <c r="M24" s="98"/>
      <c r="N24" s="71"/>
      <c r="O24" s="99"/>
      <c r="P24" s="100"/>
    </row>
    <row r="25" ht="14.25" spans="2:16">
      <c r="B25" s="71">
        <v>20</v>
      </c>
      <c r="C25" s="72"/>
      <c r="D25" s="72"/>
      <c r="E25" s="73" t="s">
        <v>20</v>
      </c>
      <c r="F25" s="79" t="s">
        <v>411</v>
      </c>
      <c r="G25" s="76" t="s">
        <v>410</v>
      </c>
      <c r="H25" s="83">
        <v>18.982738</v>
      </c>
      <c r="I25" s="71">
        <v>2017.11</v>
      </c>
      <c r="J25" s="71">
        <v>2020.8</v>
      </c>
      <c r="K25" s="71" t="s">
        <v>404</v>
      </c>
      <c r="L25" s="71">
        <v>3</v>
      </c>
      <c r="M25" s="98"/>
      <c r="N25" s="71"/>
      <c r="O25" s="99"/>
      <c r="P25" s="100"/>
    </row>
    <row r="26" ht="24" spans="2:16">
      <c r="B26" s="71">
        <v>21</v>
      </c>
      <c r="C26" s="72"/>
      <c r="D26" s="72"/>
      <c r="E26" s="73" t="s">
        <v>20</v>
      </c>
      <c r="F26" s="79" t="s">
        <v>412</v>
      </c>
      <c r="G26" s="76" t="s">
        <v>413</v>
      </c>
      <c r="H26" s="80">
        <v>23.874943</v>
      </c>
      <c r="I26" s="71">
        <v>2019.3</v>
      </c>
      <c r="J26" s="71">
        <v>2020.12</v>
      </c>
      <c r="K26" s="71" t="s">
        <v>404</v>
      </c>
      <c r="L26" s="71">
        <v>3</v>
      </c>
      <c r="M26" s="98"/>
      <c r="N26" s="71"/>
      <c r="O26" s="99"/>
      <c r="P26" s="100"/>
    </row>
    <row r="27" ht="24" spans="2:16">
      <c r="B27" s="71">
        <v>22</v>
      </c>
      <c r="C27" s="72"/>
      <c r="D27" s="72"/>
      <c r="E27" s="73" t="s">
        <v>20</v>
      </c>
      <c r="F27" s="79" t="s">
        <v>414</v>
      </c>
      <c r="G27" s="76" t="s">
        <v>415</v>
      </c>
      <c r="H27" s="81">
        <v>7.681336</v>
      </c>
      <c r="I27" s="71">
        <v>2019.1</v>
      </c>
      <c r="J27" s="71">
        <v>2020.6</v>
      </c>
      <c r="K27" s="71" t="s">
        <v>404</v>
      </c>
      <c r="L27" s="71">
        <v>3</v>
      </c>
      <c r="M27" s="98"/>
      <c r="N27" s="71"/>
      <c r="O27" s="99"/>
      <c r="P27" s="100"/>
    </row>
    <row r="28" ht="24" spans="2:16">
      <c r="B28" s="71">
        <v>23</v>
      </c>
      <c r="C28" s="72"/>
      <c r="D28" s="72"/>
      <c r="E28" s="73" t="s">
        <v>20</v>
      </c>
      <c r="F28" s="79" t="s">
        <v>416</v>
      </c>
      <c r="G28" s="76" t="s">
        <v>417</v>
      </c>
      <c r="H28" s="81">
        <v>34.051213</v>
      </c>
      <c r="I28" s="71">
        <v>2019.7</v>
      </c>
      <c r="J28" s="71">
        <v>2021.9</v>
      </c>
      <c r="K28" s="71" t="s">
        <v>404</v>
      </c>
      <c r="L28" s="71">
        <v>3</v>
      </c>
      <c r="M28" s="98"/>
      <c r="N28" s="71"/>
      <c r="O28" s="99"/>
      <c r="P28" s="100"/>
    </row>
    <row r="29" spans="2:16">
      <c r="B29" s="71">
        <v>24</v>
      </c>
      <c r="C29" s="72"/>
      <c r="D29" s="72"/>
      <c r="E29" s="73" t="s">
        <v>20</v>
      </c>
      <c r="F29" s="79" t="s">
        <v>418</v>
      </c>
      <c r="G29" s="76" t="s">
        <v>419</v>
      </c>
      <c r="H29" s="84">
        <v>2</v>
      </c>
      <c r="I29" s="71">
        <v>2019.5</v>
      </c>
      <c r="J29" s="103">
        <v>2020.1</v>
      </c>
      <c r="K29" s="71" t="s">
        <v>404</v>
      </c>
      <c r="L29" s="71">
        <v>3</v>
      </c>
      <c r="M29" s="98"/>
      <c r="N29" s="71"/>
      <c r="O29" s="99"/>
      <c r="P29" s="100"/>
    </row>
    <row r="30" ht="24" spans="2:16">
      <c r="B30" s="71">
        <v>25</v>
      </c>
      <c r="C30" s="72"/>
      <c r="D30" s="72"/>
      <c r="E30" s="73" t="s">
        <v>20</v>
      </c>
      <c r="F30" s="79" t="s">
        <v>420</v>
      </c>
      <c r="G30" s="76" t="s">
        <v>421</v>
      </c>
      <c r="H30" s="85">
        <v>4.573237</v>
      </c>
      <c r="I30" s="71">
        <v>2019.9</v>
      </c>
      <c r="J30" s="71">
        <v>2021.12</v>
      </c>
      <c r="K30" s="71" t="s">
        <v>404</v>
      </c>
      <c r="L30" s="71">
        <v>3</v>
      </c>
      <c r="M30" s="98"/>
      <c r="N30" s="71"/>
      <c r="O30" s="99"/>
      <c r="P30" s="100"/>
    </row>
    <row r="31" ht="24" spans="2:16">
      <c r="B31" s="71">
        <v>26</v>
      </c>
      <c r="C31" s="72"/>
      <c r="D31" s="72"/>
      <c r="E31" s="73" t="s">
        <v>20</v>
      </c>
      <c r="F31" s="79" t="s">
        <v>422</v>
      </c>
      <c r="G31" s="76" t="s">
        <v>423</v>
      </c>
      <c r="H31" s="84">
        <v>21</v>
      </c>
      <c r="I31" s="71">
        <v>2018.8</v>
      </c>
      <c r="J31" s="71">
        <v>2020.12</v>
      </c>
      <c r="K31" s="71" t="s">
        <v>404</v>
      </c>
      <c r="L31" s="71">
        <v>3</v>
      </c>
      <c r="M31" s="98"/>
      <c r="N31" s="71"/>
      <c r="O31" s="99"/>
      <c r="P31" s="100"/>
    </row>
    <row r="32" ht="24" spans="2:16">
      <c r="B32" s="71">
        <v>27</v>
      </c>
      <c r="C32" s="72"/>
      <c r="D32" s="72"/>
      <c r="E32" s="73" t="s">
        <v>20</v>
      </c>
      <c r="F32" s="79" t="s">
        <v>424</v>
      </c>
      <c r="G32" s="76" t="s">
        <v>425</v>
      </c>
      <c r="H32" s="82">
        <v>6.846186</v>
      </c>
      <c r="I32" s="71">
        <v>2019.3</v>
      </c>
      <c r="J32" s="71">
        <v>2020.12</v>
      </c>
      <c r="K32" s="71" t="s">
        <v>404</v>
      </c>
      <c r="L32" s="71">
        <v>3</v>
      </c>
      <c r="M32" s="98"/>
      <c r="N32" s="71"/>
      <c r="O32" s="99"/>
      <c r="P32" s="100"/>
    </row>
    <row r="33" ht="24" spans="2:16">
      <c r="B33" s="71">
        <v>28</v>
      </c>
      <c r="C33" s="72"/>
      <c r="D33" s="72"/>
      <c r="E33" s="73" t="s">
        <v>20</v>
      </c>
      <c r="F33" s="79" t="s">
        <v>426</v>
      </c>
      <c r="G33" s="76" t="s">
        <v>425</v>
      </c>
      <c r="H33" s="81">
        <v>12.2619</v>
      </c>
      <c r="I33" s="71">
        <v>2019.4</v>
      </c>
      <c r="J33" s="71">
        <v>2021.3</v>
      </c>
      <c r="K33" s="71" t="s">
        <v>404</v>
      </c>
      <c r="L33" s="71">
        <v>3</v>
      </c>
      <c r="M33" s="98"/>
      <c r="N33" s="71"/>
      <c r="O33" s="99"/>
      <c r="P33" s="100"/>
    </row>
    <row r="34" ht="24" spans="2:16">
      <c r="B34" s="71">
        <v>29</v>
      </c>
      <c r="C34" s="72"/>
      <c r="D34" s="72"/>
      <c r="E34" s="73" t="s">
        <v>20</v>
      </c>
      <c r="F34" s="86" t="s">
        <v>427</v>
      </c>
      <c r="G34" s="76" t="s">
        <v>428</v>
      </c>
      <c r="H34" s="82">
        <v>10.778699</v>
      </c>
      <c r="I34" s="71">
        <v>2018.12</v>
      </c>
      <c r="J34" s="71">
        <v>2021.5</v>
      </c>
      <c r="K34" s="71" t="s">
        <v>404</v>
      </c>
      <c r="L34" s="71">
        <v>3</v>
      </c>
      <c r="M34" s="98"/>
      <c r="N34" s="71"/>
      <c r="O34" s="99"/>
      <c r="P34" s="100"/>
    </row>
    <row r="35" ht="24" spans="2:16">
      <c r="B35" s="71">
        <v>30</v>
      </c>
      <c r="C35" s="72"/>
      <c r="D35" s="72"/>
      <c r="E35" s="73" t="s">
        <v>20</v>
      </c>
      <c r="F35" s="86" t="s">
        <v>429</v>
      </c>
      <c r="G35" s="76" t="s">
        <v>428</v>
      </c>
      <c r="H35" s="82">
        <v>13.045284</v>
      </c>
      <c r="I35" s="71">
        <v>2018.12</v>
      </c>
      <c r="J35" s="71">
        <v>2021.5</v>
      </c>
      <c r="K35" s="71" t="s">
        <v>404</v>
      </c>
      <c r="L35" s="71">
        <v>3</v>
      </c>
      <c r="M35" s="98"/>
      <c r="N35" s="71"/>
      <c r="O35" s="99"/>
      <c r="P35" s="100"/>
    </row>
    <row r="36" ht="24" spans="2:16">
      <c r="B36" s="71">
        <v>31</v>
      </c>
      <c r="C36" s="72"/>
      <c r="D36" s="72"/>
      <c r="E36" s="73" t="s">
        <v>20</v>
      </c>
      <c r="F36" s="76" t="s">
        <v>430</v>
      </c>
      <c r="G36" s="76" t="s">
        <v>431</v>
      </c>
      <c r="H36" s="78" t="s">
        <v>432</v>
      </c>
      <c r="I36" s="103">
        <v>2019.1</v>
      </c>
      <c r="J36" s="71">
        <v>2022.12</v>
      </c>
      <c r="K36" s="71" t="s">
        <v>404</v>
      </c>
      <c r="L36" s="71">
        <v>3</v>
      </c>
      <c r="M36" s="98"/>
      <c r="N36" s="71"/>
      <c r="O36" s="99"/>
      <c r="P36" s="100"/>
    </row>
    <row r="37" spans="2:16">
      <c r="B37" s="71">
        <v>32</v>
      </c>
      <c r="C37" s="72"/>
      <c r="D37" s="72"/>
      <c r="E37" s="73" t="s">
        <v>20</v>
      </c>
      <c r="F37" s="76" t="s">
        <v>433</v>
      </c>
      <c r="G37" s="76" t="s">
        <v>434</v>
      </c>
      <c r="H37" s="81">
        <v>3.555914</v>
      </c>
      <c r="I37" s="103">
        <v>2019.1</v>
      </c>
      <c r="J37" s="71">
        <v>2021.12</v>
      </c>
      <c r="K37" s="71" t="s">
        <v>404</v>
      </c>
      <c r="L37" s="71">
        <v>3</v>
      </c>
      <c r="M37" s="98"/>
      <c r="N37" s="71"/>
      <c r="O37" s="99"/>
      <c r="P37" s="100"/>
    </row>
    <row r="38" ht="24" spans="2:16">
      <c r="B38" s="71">
        <v>33</v>
      </c>
      <c r="C38" s="72"/>
      <c r="D38" s="72"/>
      <c r="E38" s="73" t="s">
        <v>20</v>
      </c>
      <c r="F38" s="76" t="s">
        <v>435</v>
      </c>
      <c r="G38" s="76" t="s">
        <v>436</v>
      </c>
      <c r="H38" s="78" t="s">
        <v>437</v>
      </c>
      <c r="I38" s="71">
        <v>2019.11</v>
      </c>
      <c r="J38" s="71">
        <v>2021.11</v>
      </c>
      <c r="K38" s="71" t="s">
        <v>404</v>
      </c>
      <c r="L38" s="71">
        <v>3</v>
      </c>
      <c r="M38" s="98"/>
      <c r="N38" s="71"/>
      <c r="O38" s="99"/>
      <c r="P38" s="100"/>
    </row>
    <row r="39" ht="27" spans="2:16">
      <c r="B39" s="59">
        <v>1</v>
      </c>
      <c r="C39" s="87">
        <v>116.451166</v>
      </c>
      <c r="D39" s="87">
        <v>31.647365</v>
      </c>
      <c r="E39" s="88" t="s">
        <v>21</v>
      </c>
      <c r="F39" s="89" t="s">
        <v>438</v>
      </c>
      <c r="G39" s="90" t="s">
        <v>439</v>
      </c>
      <c r="H39" s="91">
        <v>28.59</v>
      </c>
      <c r="I39" s="104" t="s">
        <v>440</v>
      </c>
      <c r="J39" s="104" t="s">
        <v>441</v>
      </c>
      <c r="K39" s="59" t="s">
        <v>442</v>
      </c>
      <c r="L39" s="59">
        <v>6</v>
      </c>
      <c r="M39" s="93">
        <v>0</v>
      </c>
      <c r="N39" s="59">
        <v>0</v>
      </c>
      <c r="O39" s="94"/>
      <c r="P39" s="94" t="s">
        <v>443</v>
      </c>
    </row>
    <row r="40" ht="27" spans="2:16">
      <c r="B40" s="59">
        <v>2</v>
      </c>
      <c r="C40" s="87">
        <v>116.5208464</v>
      </c>
      <c r="D40" s="87">
        <v>31.7208145</v>
      </c>
      <c r="E40" s="88" t="s">
        <v>21</v>
      </c>
      <c r="F40" s="89" t="s">
        <v>444</v>
      </c>
      <c r="G40" s="90" t="s">
        <v>445</v>
      </c>
      <c r="H40" s="91">
        <v>62.5</v>
      </c>
      <c r="I40" s="104" t="s">
        <v>446</v>
      </c>
      <c r="J40" s="104">
        <v>2021.12</v>
      </c>
      <c r="K40" s="59" t="s">
        <v>442</v>
      </c>
      <c r="L40" s="59">
        <v>6</v>
      </c>
      <c r="M40" s="93">
        <v>0</v>
      </c>
      <c r="N40" s="59">
        <v>0</v>
      </c>
      <c r="O40" s="94"/>
      <c r="P40" s="94" t="s">
        <v>443</v>
      </c>
    </row>
    <row r="41" ht="27" spans="2:16">
      <c r="B41" s="59">
        <v>3</v>
      </c>
      <c r="C41" s="87">
        <v>116.4539583</v>
      </c>
      <c r="D41" s="87">
        <v>31.72065</v>
      </c>
      <c r="E41" s="88" t="s">
        <v>21</v>
      </c>
      <c r="F41" s="89" t="s">
        <v>447</v>
      </c>
      <c r="G41" s="90" t="s">
        <v>448</v>
      </c>
      <c r="H41" s="91">
        <v>3.1</v>
      </c>
      <c r="I41" s="104" t="s">
        <v>449</v>
      </c>
      <c r="J41" s="104" t="s">
        <v>450</v>
      </c>
      <c r="K41" s="59" t="s">
        <v>442</v>
      </c>
      <c r="L41" s="59">
        <v>6</v>
      </c>
      <c r="M41" s="93">
        <v>0</v>
      </c>
      <c r="N41" s="59">
        <v>0</v>
      </c>
      <c r="O41" s="94"/>
      <c r="P41" s="94" t="s">
        <v>443</v>
      </c>
    </row>
    <row r="42" ht="27" spans="2:16">
      <c r="B42" s="59">
        <v>4</v>
      </c>
      <c r="C42" s="87" t="s">
        <v>451</v>
      </c>
      <c r="D42" s="87" t="s">
        <v>452</v>
      </c>
      <c r="E42" s="88" t="s">
        <v>21</v>
      </c>
      <c r="F42" s="89" t="s">
        <v>453</v>
      </c>
      <c r="G42" s="90" t="s">
        <v>454</v>
      </c>
      <c r="H42" s="91">
        <v>12.1</v>
      </c>
      <c r="I42" s="104">
        <v>2018.7</v>
      </c>
      <c r="J42" s="104" t="s">
        <v>455</v>
      </c>
      <c r="K42" s="59" t="s">
        <v>456</v>
      </c>
      <c r="L42" s="59">
        <v>5</v>
      </c>
      <c r="M42" s="93">
        <v>0</v>
      </c>
      <c r="N42" s="59">
        <v>0</v>
      </c>
      <c r="O42" s="94"/>
      <c r="P42" s="94" t="s">
        <v>443</v>
      </c>
    </row>
    <row r="43" ht="27" spans="2:16">
      <c r="B43" s="59">
        <v>5</v>
      </c>
      <c r="C43" s="87" t="s">
        <v>451</v>
      </c>
      <c r="D43" s="87" t="s">
        <v>452</v>
      </c>
      <c r="E43" s="88" t="s">
        <v>21</v>
      </c>
      <c r="F43" s="89" t="s">
        <v>457</v>
      </c>
      <c r="G43" s="90" t="s">
        <v>454</v>
      </c>
      <c r="H43" s="91">
        <v>21</v>
      </c>
      <c r="I43" s="104" t="s">
        <v>458</v>
      </c>
      <c r="J43" s="104" t="s">
        <v>459</v>
      </c>
      <c r="K43" s="59" t="s">
        <v>442</v>
      </c>
      <c r="L43" s="59">
        <v>6</v>
      </c>
      <c r="M43" s="93">
        <v>0</v>
      </c>
      <c r="N43" s="59">
        <v>0</v>
      </c>
      <c r="O43" s="94"/>
      <c r="P43" s="94" t="s">
        <v>443</v>
      </c>
    </row>
    <row r="44" ht="27" spans="2:16">
      <c r="B44" s="59">
        <v>6</v>
      </c>
      <c r="C44" s="87">
        <v>116.437606</v>
      </c>
      <c r="D44" s="87">
        <v>31.79746</v>
      </c>
      <c r="E44" s="88" t="s">
        <v>21</v>
      </c>
      <c r="F44" s="89" t="s">
        <v>460</v>
      </c>
      <c r="G44" s="90" t="s">
        <v>461</v>
      </c>
      <c r="H44" s="91">
        <v>16.2</v>
      </c>
      <c r="I44" s="104" t="s">
        <v>462</v>
      </c>
      <c r="J44" s="104" t="s">
        <v>463</v>
      </c>
      <c r="K44" s="59" t="s">
        <v>442</v>
      </c>
      <c r="L44" s="59">
        <v>6</v>
      </c>
      <c r="M44" s="93">
        <v>0</v>
      </c>
      <c r="N44" s="59">
        <v>0</v>
      </c>
      <c r="O44" s="94"/>
      <c r="P44" s="94" t="s">
        <v>443</v>
      </c>
    </row>
    <row r="45" spans="2:16">
      <c r="B45" s="59">
        <v>7</v>
      </c>
      <c r="C45" s="87" t="s">
        <v>464</v>
      </c>
      <c r="D45" s="87" t="s">
        <v>465</v>
      </c>
      <c r="E45" s="88" t="s">
        <v>21</v>
      </c>
      <c r="F45" s="89" t="s">
        <v>466</v>
      </c>
      <c r="G45" s="90" t="s">
        <v>467</v>
      </c>
      <c r="H45" s="91">
        <v>5.3</v>
      </c>
      <c r="I45" s="104" t="s">
        <v>468</v>
      </c>
      <c r="J45" s="104" t="s">
        <v>469</v>
      </c>
      <c r="K45" s="59" t="s">
        <v>442</v>
      </c>
      <c r="L45" s="59">
        <v>6</v>
      </c>
      <c r="M45" s="93">
        <v>0</v>
      </c>
      <c r="N45" s="59">
        <v>0</v>
      </c>
      <c r="O45" s="94"/>
      <c r="P45" s="94" t="s">
        <v>443</v>
      </c>
    </row>
    <row r="46" ht="27" spans="2:16">
      <c r="B46" s="59">
        <v>8</v>
      </c>
      <c r="C46" s="87">
        <v>116.355719</v>
      </c>
      <c r="D46" s="87">
        <v>31.8276375</v>
      </c>
      <c r="E46" s="88" t="s">
        <v>21</v>
      </c>
      <c r="F46" s="89" t="s">
        <v>470</v>
      </c>
      <c r="G46" s="90" t="s">
        <v>471</v>
      </c>
      <c r="H46" s="91">
        <v>6.26</v>
      </c>
      <c r="I46" s="104" t="s">
        <v>472</v>
      </c>
      <c r="J46" s="104" t="s">
        <v>473</v>
      </c>
      <c r="K46" s="59" t="s">
        <v>442</v>
      </c>
      <c r="L46" s="59">
        <v>6</v>
      </c>
      <c r="M46" s="93">
        <v>0</v>
      </c>
      <c r="N46" s="59">
        <v>0</v>
      </c>
      <c r="O46" s="94"/>
      <c r="P46" s="94" t="s">
        <v>443</v>
      </c>
    </row>
    <row r="47" ht="27" spans="2:16">
      <c r="B47" s="59">
        <v>9</v>
      </c>
      <c r="C47" s="87" t="s">
        <v>474</v>
      </c>
      <c r="D47" s="87">
        <v>31.421</v>
      </c>
      <c r="E47" s="88" t="s">
        <v>21</v>
      </c>
      <c r="F47" s="89" t="s">
        <v>475</v>
      </c>
      <c r="G47" s="90" t="s">
        <v>476</v>
      </c>
      <c r="H47" s="91">
        <v>18.2</v>
      </c>
      <c r="I47" s="104" t="s">
        <v>477</v>
      </c>
      <c r="J47" s="104" t="s">
        <v>478</v>
      </c>
      <c r="K47" s="59" t="s">
        <v>442</v>
      </c>
      <c r="L47" s="59">
        <v>6</v>
      </c>
      <c r="M47" s="93">
        <v>0</v>
      </c>
      <c r="N47" s="59">
        <v>0</v>
      </c>
      <c r="O47" s="94"/>
      <c r="P47" s="94" t="s">
        <v>443</v>
      </c>
    </row>
    <row r="48" ht="27" spans="2:16">
      <c r="B48" s="59">
        <v>10</v>
      </c>
      <c r="C48" s="87">
        <v>116.50584354</v>
      </c>
      <c r="D48" s="87">
        <v>31.66931978</v>
      </c>
      <c r="E48" s="88" t="s">
        <v>21</v>
      </c>
      <c r="F48" s="89" t="s">
        <v>479</v>
      </c>
      <c r="G48" s="90" t="s">
        <v>480</v>
      </c>
      <c r="H48" s="91">
        <v>27.67</v>
      </c>
      <c r="I48" s="104" t="s">
        <v>481</v>
      </c>
      <c r="J48" s="104" t="s">
        <v>482</v>
      </c>
      <c r="K48" s="59" t="s">
        <v>442</v>
      </c>
      <c r="L48" s="59">
        <v>6</v>
      </c>
      <c r="M48" s="93">
        <v>0</v>
      </c>
      <c r="N48" s="59">
        <v>0</v>
      </c>
      <c r="O48" s="94"/>
      <c r="P48" s="94" t="s">
        <v>443</v>
      </c>
    </row>
    <row r="49" ht="27" spans="2:16">
      <c r="B49" s="59">
        <v>11</v>
      </c>
      <c r="C49" s="87">
        <v>116.448335</v>
      </c>
      <c r="D49" s="87">
        <v>31.720159</v>
      </c>
      <c r="E49" s="88" t="s">
        <v>21</v>
      </c>
      <c r="F49" s="89" t="s">
        <v>483</v>
      </c>
      <c r="G49" s="90" t="s">
        <v>484</v>
      </c>
      <c r="H49" s="91">
        <v>27.4</v>
      </c>
      <c r="I49" s="104" t="s">
        <v>485</v>
      </c>
      <c r="J49" s="104" t="s">
        <v>486</v>
      </c>
      <c r="K49" s="59" t="s">
        <v>442</v>
      </c>
      <c r="L49" s="59">
        <v>6</v>
      </c>
      <c r="M49" s="93">
        <v>0</v>
      </c>
      <c r="N49" s="59">
        <v>0</v>
      </c>
      <c r="O49" s="94"/>
      <c r="P49" s="94" t="s">
        <v>443</v>
      </c>
    </row>
    <row r="50" ht="27" spans="2:16">
      <c r="B50" s="59">
        <v>12</v>
      </c>
      <c r="C50" s="87" t="s">
        <v>487</v>
      </c>
      <c r="D50" s="87" t="s">
        <v>488</v>
      </c>
      <c r="E50" s="88" t="s">
        <v>21</v>
      </c>
      <c r="F50" s="89" t="s">
        <v>489</v>
      </c>
      <c r="G50" s="90" t="s">
        <v>490</v>
      </c>
      <c r="H50" s="91">
        <v>5.2541</v>
      </c>
      <c r="I50" s="104" t="s">
        <v>491</v>
      </c>
      <c r="J50" s="104" t="s">
        <v>492</v>
      </c>
      <c r="K50" s="59" t="s">
        <v>442</v>
      </c>
      <c r="L50" s="59">
        <v>6</v>
      </c>
      <c r="M50" s="93">
        <v>0</v>
      </c>
      <c r="N50" s="59">
        <v>0</v>
      </c>
      <c r="O50" s="94"/>
      <c r="P50" s="94" t="s">
        <v>443</v>
      </c>
    </row>
    <row r="51" ht="27" spans="2:16">
      <c r="B51" s="59">
        <v>13</v>
      </c>
      <c r="C51" s="87" t="s">
        <v>493</v>
      </c>
      <c r="D51" s="87" t="s">
        <v>494</v>
      </c>
      <c r="E51" s="88" t="s">
        <v>21</v>
      </c>
      <c r="F51" s="89" t="s">
        <v>495</v>
      </c>
      <c r="G51" s="90" t="s">
        <v>496</v>
      </c>
      <c r="H51" s="91">
        <v>26.93</v>
      </c>
      <c r="I51" s="104">
        <v>2019.5</v>
      </c>
      <c r="J51" s="104">
        <v>2021.5</v>
      </c>
      <c r="K51" s="59" t="s">
        <v>442</v>
      </c>
      <c r="L51" s="59">
        <v>6</v>
      </c>
      <c r="M51" s="93">
        <v>0</v>
      </c>
      <c r="N51" s="59">
        <v>0</v>
      </c>
      <c r="O51" s="94"/>
      <c r="P51" s="94" t="s">
        <v>443</v>
      </c>
    </row>
    <row r="52" ht="27" spans="2:16">
      <c r="B52" s="59">
        <v>14</v>
      </c>
      <c r="C52" s="87">
        <v>116.584401</v>
      </c>
      <c r="D52" s="87">
        <v>38.908038</v>
      </c>
      <c r="E52" s="88" t="s">
        <v>21</v>
      </c>
      <c r="F52" s="89" t="s">
        <v>497</v>
      </c>
      <c r="G52" s="90" t="s">
        <v>454</v>
      </c>
      <c r="H52" s="91">
        <v>1.69</v>
      </c>
      <c r="I52" s="104">
        <v>2019.12</v>
      </c>
      <c r="J52" s="104">
        <v>2021.4</v>
      </c>
      <c r="K52" s="59" t="s">
        <v>442</v>
      </c>
      <c r="L52" s="59">
        <v>6</v>
      </c>
      <c r="M52" s="93">
        <v>0</v>
      </c>
      <c r="N52" s="59">
        <v>0</v>
      </c>
      <c r="O52" s="94"/>
      <c r="P52" s="94" t="s">
        <v>443</v>
      </c>
    </row>
    <row r="53" ht="27" spans="2:16">
      <c r="B53" s="59">
        <v>15</v>
      </c>
      <c r="C53" s="87">
        <v>116.281</v>
      </c>
      <c r="D53" s="87">
        <v>31.4144</v>
      </c>
      <c r="E53" s="88" t="s">
        <v>21</v>
      </c>
      <c r="F53" s="89" t="s">
        <v>498</v>
      </c>
      <c r="G53" s="90" t="s">
        <v>499</v>
      </c>
      <c r="H53" s="91">
        <v>14.71</v>
      </c>
      <c r="I53" s="104" t="s">
        <v>458</v>
      </c>
      <c r="J53" s="104" t="s">
        <v>500</v>
      </c>
      <c r="K53" s="59" t="s">
        <v>442</v>
      </c>
      <c r="L53" s="59">
        <v>6</v>
      </c>
      <c r="M53" s="93">
        <v>0</v>
      </c>
      <c r="N53" s="59">
        <v>0</v>
      </c>
      <c r="O53" s="94"/>
      <c r="P53" s="94" t="s">
        <v>443</v>
      </c>
    </row>
    <row r="54" ht="27" spans="2:16">
      <c r="B54" s="59">
        <v>16</v>
      </c>
      <c r="C54" s="87" t="s">
        <v>501</v>
      </c>
      <c r="D54" s="87" t="s">
        <v>502</v>
      </c>
      <c r="E54" s="88" t="s">
        <v>21</v>
      </c>
      <c r="F54" s="89" t="s">
        <v>503</v>
      </c>
      <c r="G54" s="90" t="s">
        <v>504</v>
      </c>
      <c r="H54" s="91">
        <v>2.95</v>
      </c>
      <c r="I54" s="104" t="s">
        <v>505</v>
      </c>
      <c r="J54" s="104" t="s">
        <v>506</v>
      </c>
      <c r="K54" s="59" t="s">
        <v>442</v>
      </c>
      <c r="L54" s="59">
        <v>6</v>
      </c>
      <c r="M54" s="93">
        <v>0</v>
      </c>
      <c r="N54" s="59">
        <v>0</v>
      </c>
      <c r="O54" s="94"/>
      <c r="P54" s="94" t="s">
        <v>443</v>
      </c>
    </row>
    <row r="55" ht="27" spans="2:16">
      <c r="B55" s="59">
        <v>17</v>
      </c>
      <c r="C55" s="87" t="s">
        <v>507</v>
      </c>
      <c r="D55" s="87" t="s">
        <v>508</v>
      </c>
      <c r="E55" s="88" t="s">
        <v>21</v>
      </c>
      <c r="F55" s="89" t="s">
        <v>509</v>
      </c>
      <c r="G55" s="90" t="s">
        <v>510</v>
      </c>
      <c r="H55" s="91">
        <v>2.48</v>
      </c>
      <c r="I55" s="104" t="s">
        <v>511</v>
      </c>
      <c r="J55" s="104" t="s">
        <v>512</v>
      </c>
      <c r="K55" s="59" t="s">
        <v>442</v>
      </c>
      <c r="L55" s="59">
        <v>6</v>
      </c>
      <c r="M55" s="93">
        <v>0</v>
      </c>
      <c r="N55" s="59">
        <v>0</v>
      </c>
      <c r="O55" s="94"/>
      <c r="P55" s="94" t="s">
        <v>443</v>
      </c>
    </row>
    <row r="56" ht="27" spans="2:16">
      <c r="B56" s="59">
        <v>18</v>
      </c>
      <c r="C56" s="87" t="s">
        <v>513</v>
      </c>
      <c r="D56" s="87" t="s">
        <v>514</v>
      </c>
      <c r="E56" s="88" t="s">
        <v>21</v>
      </c>
      <c r="F56" s="89" t="s">
        <v>515</v>
      </c>
      <c r="G56" s="90" t="s">
        <v>516</v>
      </c>
      <c r="H56" s="91">
        <v>0.47</v>
      </c>
      <c r="I56" s="104" t="s">
        <v>517</v>
      </c>
      <c r="J56" s="104" t="s">
        <v>518</v>
      </c>
      <c r="K56" s="59" t="s">
        <v>442</v>
      </c>
      <c r="L56" s="59">
        <v>6</v>
      </c>
      <c r="M56" s="93">
        <v>0</v>
      </c>
      <c r="N56" s="59">
        <v>0</v>
      </c>
      <c r="O56" s="94"/>
      <c r="P56" s="94" t="s">
        <v>443</v>
      </c>
    </row>
    <row r="57" spans="2:16">
      <c r="B57" s="59">
        <v>19</v>
      </c>
      <c r="C57" s="87" t="s">
        <v>519</v>
      </c>
      <c r="D57" s="87" t="s">
        <v>520</v>
      </c>
      <c r="E57" s="88" t="s">
        <v>21</v>
      </c>
      <c r="F57" s="89" t="s">
        <v>521</v>
      </c>
      <c r="G57" s="90" t="s">
        <v>522</v>
      </c>
      <c r="H57" s="91">
        <v>9.97</v>
      </c>
      <c r="I57" s="104" t="s">
        <v>523</v>
      </c>
      <c r="J57" s="104" t="s">
        <v>524</v>
      </c>
      <c r="K57" s="59" t="s">
        <v>442</v>
      </c>
      <c r="L57" s="59">
        <v>6</v>
      </c>
      <c r="M57" s="93">
        <v>0</v>
      </c>
      <c r="N57" s="59">
        <v>0</v>
      </c>
      <c r="O57" s="94"/>
      <c r="P57" s="94" t="s">
        <v>443</v>
      </c>
    </row>
    <row r="58" spans="2:16">
      <c r="B58" s="59">
        <v>20</v>
      </c>
      <c r="C58" s="87">
        <v>116.434432</v>
      </c>
      <c r="D58" s="87">
        <v>31.792489</v>
      </c>
      <c r="E58" s="88" t="s">
        <v>21</v>
      </c>
      <c r="F58" s="89" t="s">
        <v>525</v>
      </c>
      <c r="G58" s="90" t="s">
        <v>526</v>
      </c>
      <c r="H58" s="91">
        <v>16.91</v>
      </c>
      <c r="I58" s="104" t="s">
        <v>527</v>
      </c>
      <c r="J58" s="104" t="s">
        <v>528</v>
      </c>
      <c r="K58" s="59" t="s">
        <v>442</v>
      </c>
      <c r="L58" s="59">
        <v>6</v>
      </c>
      <c r="M58" s="93">
        <v>0</v>
      </c>
      <c r="N58" s="59">
        <v>0</v>
      </c>
      <c r="O58" s="94"/>
      <c r="P58" s="94" t="s">
        <v>443</v>
      </c>
    </row>
    <row r="59" ht="27" spans="2:15">
      <c r="B59" s="9">
        <v>1</v>
      </c>
      <c r="C59" s="12" t="s">
        <v>529</v>
      </c>
      <c r="D59" s="12"/>
      <c r="E59" s="9" t="s">
        <v>23</v>
      </c>
      <c r="F59" s="13" t="s">
        <v>530</v>
      </c>
      <c r="G59" s="13" t="s">
        <v>531</v>
      </c>
      <c r="H59" s="9">
        <v>5.6</v>
      </c>
      <c r="I59" s="105">
        <v>2019.1</v>
      </c>
      <c r="J59" s="9">
        <v>2022.12</v>
      </c>
      <c r="K59" s="12" t="s">
        <v>532</v>
      </c>
      <c r="L59" s="9">
        <v>5</v>
      </c>
      <c r="M59" s="9" t="s">
        <v>533</v>
      </c>
      <c r="N59" s="9">
        <v>2</v>
      </c>
      <c r="O59" s="64"/>
    </row>
    <row r="60" ht="54" spans="2:15">
      <c r="B60" s="59">
        <v>2</v>
      </c>
      <c r="C60" s="16" t="s">
        <v>534</v>
      </c>
      <c r="D60" s="64"/>
      <c r="E60" s="9" t="s">
        <v>23</v>
      </c>
      <c r="F60" s="12" t="s">
        <v>535</v>
      </c>
      <c r="G60" s="9" t="s">
        <v>536</v>
      </c>
      <c r="H60" s="9">
        <v>42.57</v>
      </c>
      <c r="I60" s="9">
        <v>2018.02</v>
      </c>
      <c r="J60" s="9">
        <v>2020.11</v>
      </c>
      <c r="K60" s="12" t="s">
        <v>537</v>
      </c>
      <c r="L60" s="12">
        <v>7</v>
      </c>
      <c r="M60" s="12">
        <v>0</v>
      </c>
      <c r="N60" s="12">
        <v>0</v>
      </c>
      <c r="O60" s="9"/>
    </row>
    <row r="61" ht="54" spans="2:15">
      <c r="B61" s="92">
        <v>3</v>
      </c>
      <c r="C61" s="16" t="s">
        <v>538</v>
      </c>
      <c r="D61" s="64"/>
      <c r="E61" s="9" t="s">
        <v>23</v>
      </c>
      <c r="F61" s="12" t="s">
        <v>539</v>
      </c>
      <c r="G61" s="9" t="s">
        <v>536</v>
      </c>
      <c r="H61" s="9">
        <v>22.06</v>
      </c>
      <c r="I61" s="9">
        <v>2018.02</v>
      </c>
      <c r="J61" s="9">
        <v>2020.11</v>
      </c>
      <c r="K61" s="12" t="s">
        <v>537</v>
      </c>
      <c r="L61" s="12">
        <v>7</v>
      </c>
      <c r="M61" s="12">
        <v>0</v>
      </c>
      <c r="N61" s="12">
        <v>0</v>
      </c>
      <c r="O61" s="9"/>
    </row>
    <row r="62" ht="54" spans="2:15">
      <c r="B62" s="92">
        <v>4</v>
      </c>
      <c r="C62" s="16" t="s">
        <v>540</v>
      </c>
      <c r="D62" s="64"/>
      <c r="E62" s="9" t="s">
        <v>23</v>
      </c>
      <c r="F62" s="12" t="s">
        <v>541</v>
      </c>
      <c r="G62" s="9" t="s">
        <v>536</v>
      </c>
      <c r="H62" s="9">
        <v>34.33</v>
      </c>
      <c r="I62" s="9">
        <v>2020.01</v>
      </c>
      <c r="J62" s="9">
        <v>2022.03</v>
      </c>
      <c r="K62" s="12" t="s">
        <v>542</v>
      </c>
      <c r="L62" s="12">
        <v>4</v>
      </c>
      <c r="M62" s="12" t="s">
        <v>543</v>
      </c>
      <c r="N62" s="12">
        <v>3</v>
      </c>
      <c r="O62" s="9"/>
    </row>
    <row r="63" ht="54" spans="2:15">
      <c r="B63" s="59">
        <v>5</v>
      </c>
      <c r="C63" s="16" t="s">
        <v>544</v>
      </c>
      <c r="D63" s="64"/>
      <c r="E63" s="9" t="s">
        <v>23</v>
      </c>
      <c r="F63" s="12" t="s">
        <v>545</v>
      </c>
      <c r="G63" s="9" t="s">
        <v>536</v>
      </c>
      <c r="H63" s="9">
        <v>0.45</v>
      </c>
      <c r="I63" s="9">
        <v>2019.08</v>
      </c>
      <c r="J63" s="9" t="s">
        <v>546</v>
      </c>
      <c r="K63" s="12" t="s">
        <v>547</v>
      </c>
      <c r="L63" s="12">
        <v>2</v>
      </c>
      <c r="M63" s="12" t="s">
        <v>548</v>
      </c>
      <c r="N63" s="12">
        <v>3</v>
      </c>
      <c r="O63" s="9"/>
    </row>
    <row r="64" ht="54" spans="2:15">
      <c r="B64" s="92">
        <v>6</v>
      </c>
      <c r="C64" s="16" t="s">
        <v>549</v>
      </c>
      <c r="D64" s="64"/>
      <c r="E64" s="9" t="s">
        <v>23</v>
      </c>
      <c r="F64" s="12" t="s">
        <v>550</v>
      </c>
      <c r="G64" s="9" t="s">
        <v>536</v>
      </c>
      <c r="H64" s="9">
        <v>2.4</v>
      </c>
      <c r="I64" s="9">
        <v>2020.05</v>
      </c>
      <c r="J64" s="9">
        <v>2020.12</v>
      </c>
      <c r="K64" s="12" t="s">
        <v>551</v>
      </c>
      <c r="L64" s="12">
        <v>0</v>
      </c>
      <c r="M64" s="12" t="s">
        <v>552</v>
      </c>
      <c r="N64" s="12">
        <v>5</v>
      </c>
      <c r="O64" s="9"/>
    </row>
    <row r="65" ht="54" spans="2:15">
      <c r="B65" s="92">
        <v>7</v>
      </c>
      <c r="C65" s="16" t="s">
        <v>553</v>
      </c>
      <c r="D65" s="64"/>
      <c r="E65" s="9" t="s">
        <v>23</v>
      </c>
      <c r="F65" s="12" t="s">
        <v>554</v>
      </c>
      <c r="G65" s="9" t="s">
        <v>536</v>
      </c>
      <c r="H65" s="9">
        <v>1.4</v>
      </c>
      <c r="I65" s="9">
        <v>2020.05</v>
      </c>
      <c r="J65" s="9">
        <v>2020.12</v>
      </c>
      <c r="K65" s="12" t="s">
        <v>551</v>
      </c>
      <c r="L65" s="12">
        <v>0</v>
      </c>
      <c r="M65" s="12" t="s">
        <v>552</v>
      </c>
      <c r="N65" s="12">
        <v>5</v>
      </c>
      <c r="O65" s="9"/>
    </row>
    <row r="66" ht="54" spans="2:15">
      <c r="B66" s="59">
        <v>8</v>
      </c>
      <c r="C66" s="16" t="s">
        <v>555</v>
      </c>
      <c r="D66" s="64"/>
      <c r="E66" s="9" t="s">
        <v>23</v>
      </c>
      <c r="F66" s="12" t="s">
        <v>556</v>
      </c>
      <c r="G66" s="9" t="s">
        <v>536</v>
      </c>
      <c r="H66" s="9">
        <v>1.28</v>
      </c>
      <c r="I66" s="9">
        <v>2020.05</v>
      </c>
      <c r="J66" s="9">
        <v>2020.12</v>
      </c>
      <c r="K66" s="12" t="s">
        <v>551</v>
      </c>
      <c r="L66" s="12">
        <v>0</v>
      </c>
      <c r="M66" s="12" t="s">
        <v>552</v>
      </c>
      <c r="N66" s="12">
        <v>5</v>
      </c>
      <c r="O66" s="9"/>
    </row>
    <row r="67" ht="54" spans="2:15">
      <c r="B67" s="92">
        <v>9</v>
      </c>
      <c r="C67" s="16" t="s">
        <v>557</v>
      </c>
      <c r="D67" s="64"/>
      <c r="E67" s="9" t="s">
        <v>23</v>
      </c>
      <c r="F67" s="12" t="s">
        <v>558</v>
      </c>
      <c r="G67" s="9" t="s">
        <v>536</v>
      </c>
      <c r="H67" s="9">
        <v>2.88</v>
      </c>
      <c r="I67" s="9">
        <v>2020.05</v>
      </c>
      <c r="J67" s="9">
        <v>2020.12</v>
      </c>
      <c r="K67" s="12" t="s">
        <v>551</v>
      </c>
      <c r="L67" s="12">
        <v>0</v>
      </c>
      <c r="M67" s="12" t="s">
        <v>552</v>
      </c>
      <c r="N67" s="12">
        <v>5</v>
      </c>
      <c r="O67" s="9"/>
    </row>
    <row r="68" ht="54" spans="2:15">
      <c r="B68" s="92">
        <v>10</v>
      </c>
      <c r="C68" s="16" t="s">
        <v>559</v>
      </c>
      <c r="D68" s="64"/>
      <c r="E68" s="9" t="s">
        <v>23</v>
      </c>
      <c r="F68" s="12" t="s">
        <v>560</v>
      </c>
      <c r="G68" s="9" t="s">
        <v>536</v>
      </c>
      <c r="H68" s="9">
        <v>0.79</v>
      </c>
      <c r="I68" s="9">
        <v>2020.05</v>
      </c>
      <c r="J68" s="9">
        <v>2020.12</v>
      </c>
      <c r="K68" s="12" t="s">
        <v>551</v>
      </c>
      <c r="L68" s="12">
        <v>0</v>
      </c>
      <c r="M68" s="12" t="s">
        <v>552</v>
      </c>
      <c r="N68" s="12">
        <v>5</v>
      </c>
      <c r="O68" s="9"/>
    </row>
    <row r="69" ht="54" spans="2:15">
      <c r="B69" s="59">
        <v>11</v>
      </c>
      <c r="C69" s="16" t="s">
        <v>561</v>
      </c>
      <c r="D69" s="64"/>
      <c r="E69" s="9" t="s">
        <v>23</v>
      </c>
      <c r="F69" s="12" t="s">
        <v>562</v>
      </c>
      <c r="G69" s="9" t="s">
        <v>536</v>
      </c>
      <c r="H69" s="9">
        <v>0.72</v>
      </c>
      <c r="I69" s="9">
        <v>2020.05</v>
      </c>
      <c r="J69" s="9">
        <v>2020.12</v>
      </c>
      <c r="K69" s="12" t="s">
        <v>551</v>
      </c>
      <c r="L69" s="12">
        <v>0</v>
      </c>
      <c r="M69" s="12" t="s">
        <v>552</v>
      </c>
      <c r="N69" s="12">
        <v>5</v>
      </c>
      <c r="O69" s="9"/>
    </row>
    <row r="70" ht="54" spans="2:15">
      <c r="B70" s="92">
        <v>12</v>
      </c>
      <c r="C70" s="16" t="s">
        <v>563</v>
      </c>
      <c r="D70" s="64"/>
      <c r="E70" s="9" t="s">
        <v>23</v>
      </c>
      <c r="F70" s="12" t="s">
        <v>564</v>
      </c>
      <c r="G70" s="9" t="s">
        <v>565</v>
      </c>
      <c r="H70" s="9">
        <v>1.47</v>
      </c>
      <c r="I70" s="9">
        <v>2020.05</v>
      </c>
      <c r="J70" s="9">
        <v>2020.12</v>
      </c>
      <c r="K70" s="12" t="s">
        <v>551</v>
      </c>
      <c r="L70" s="12">
        <v>0</v>
      </c>
      <c r="M70" s="12" t="s">
        <v>552</v>
      </c>
      <c r="N70" s="12">
        <v>5</v>
      </c>
      <c r="O70" s="9"/>
    </row>
    <row r="71" ht="22.5" spans="2:14">
      <c r="B71" s="106">
        <v>1</v>
      </c>
      <c r="C71" s="107" t="s">
        <v>566</v>
      </c>
      <c r="D71" s="64"/>
      <c r="E71" s="107" t="s">
        <v>24</v>
      </c>
      <c r="F71" s="108" t="s">
        <v>567</v>
      </c>
      <c r="G71" s="108" t="s">
        <v>568</v>
      </c>
      <c r="H71" s="109">
        <v>3.45</v>
      </c>
      <c r="I71" s="107" t="s">
        <v>569</v>
      </c>
      <c r="J71" s="107" t="s">
        <v>570</v>
      </c>
      <c r="K71" s="106">
        <v>12456</v>
      </c>
      <c r="L71" s="106">
        <v>5</v>
      </c>
      <c r="M71" s="106">
        <v>3.7</v>
      </c>
      <c r="N71" s="106">
        <v>2</v>
      </c>
    </row>
    <row r="72" ht="22.5" spans="2:14">
      <c r="B72" s="106">
        <v>2</v>
      </c>
      <c r="C72" s="107" t="s">
        <v>571</v>
      </c>
      <c r="D72" s="64"/>
      <c r="E72" s="107" t="s">
        <v>24</v>
      </c>
      <c r="F72" s="108" t="s">
        <v>572</v>
      </c>
      <c r="G72" s="108" t="s">
        <v>573</v>
      </c>
      <c r="H72" s="109">
        <v>10.3</v>
      </c>
      <c r="I72" s="107" t="s">
        <v>574</v>
      </c>
      <c r="J72" s="107" t="s">
        <v>575</v>
      </c>
      <c r="K72" s="106">
        <v>123456</v>
      </c>
      <c r="L72" s="106">
        <v>6</v>
      </c>
      <c r="M72" s="106">
        <v>7</v>
      </c>
      <c r="N72" s="106">
        <v>1</v>
      </c>
    </row>
    <row r="73" ht="22.5" spans="2:15">
      <c r="B73" s="106">
        <v>3</v>
      </c>
      <c r="C73" s="107" t="s">
        <v>576</v>
      </c>
      <c r="D73" s="64"/>
      <c r="E73" s="107" t="s">
        <v>24</v>
      </c>
      <c r="F73" s="108" t="s">
        <v>577</v>
      </c>
      <c r="G73" s="108" t="s">
        <v>578</v>
      </c>
      <c r="H73" s="109">
        <v>50.5</v>
      </c>
      <c r="I73" s="107" t="s">
        <v>579</v>
      </c>
      <c r="J73" s="107" t="s">
        <v>580</v>
      </c>
      <c r="K73" s="106">
        <v>123456</v>
      </c>
      <c r="L73" s="106">
        <v>6</v>
      </c>
      <c r="M73" s="106">
        <v>7</v>
      </c>
      <c r="N73" s="106">
        <v>1</v>
      </c>
      <c r="O73" t="s">
        <v>170</v>
      </c>
    </row>
    <row r="74" ht="22.5" spans="2:15">
      <c r="B74" s="106">
        <v>4</v>
      </c>
      <c r="C74" s="107" t="s">
        <v>581</v>
      </c>
      <c r="D74" s="64"/>
      <c r="E74" s="107" t="s">
        <v>24</v>
      </c>
      <c r="F74" s="108" t="s">
        <v>582</v>
      </c>
      <c r="G74" s="108" t="s">
        <v>583</v>
      </c>
      <c r="H74" s="109">
        <v>5.8</v>
      </c>
      <c r="I74" s="107" t="s">
        <v>584</v>
      </c>
      <c r="J74" s="107" t="s">
        <v>585</v>
      </c>
      <c r="K74" s="106">
        <v>12346</v>
      </c>
      <c r="L74" s="106">
        <v>5</v>
      </c>
      <c r="M74" s="106">
        <v>7</v>
      </c>
      <c r="N74" s="106">
        <v>1</v>
      </c>
      <c r="O74" t="s">
        <v>170</v>
      </c>
    </row>
    <row r="75" ht="22.5" spans="2:15">
      <c r="B75" s="106">
        <v>5</v>
      </c>
      <c r="C75" s="107" t="s">
        <v>586</v>
      </c>
      <c r="D75" s="64"/>
      <c r="E75" s="107" t="s">
        <v>24</v>
      </c>
      <c r="F75" s="108" t="s">
        <v>587</v>
      </c>
      <c r="G75" s="108" t="s">
        <v>588</v>
      </c>
      <c r="H75" s="109">
        <v>17</v>
      </c>
      <c r="I75" s="106">
        <v>2018.12</v>
      </c>
      <c r="J75" s="106">
        <v>2021.12</v>
      </c>
      <c r="K75" s="106">
        <v>123456</v>
      </c>
      <c r="L75" s="106">
        <v>6</v>
      </c>
      <c r="M75" s="106">
        <v>7</v>
      </c>
      <c r="N75" s="106">
        <v>1</v>
      </c>
      <c r="O75" t="s">
        <v>170</v>
      </c>
    </row>
    <row r="76" ht="22.5" spans="2:14">
      <c r="B76" s="106">
        <v>6</v>
      </c>
      <c r="C76" s="107" t="s">
        <v>589</v>
      </c>
      <c r="D76" s="64"/>
      <c r="E76" s="107" t="s">
        <v>24</v>
      </c>
      <c r="F76" s="110" t="s">
        <v>590</v>
      </c>
      <c r="G76" s="111" t="s">
        <v>591</v>
      </c>
      <c r="H76" s="112">
        <v>17.193</v>
      </c>
      <c r="I76" s="107" t="s">
        <v>592</v>
      </c>
      <c r="J76" s="107" t="s">
        <v>593</v>
      </c>
      <c r="K76" s="106" t="s">
        <v>594</v>
      </c>
      <c r="L76" s="106">
        <v>4</v>
      </c>
      <c r="M76" s="106" t="s">
        <v>533</v>
      </c>
      <c r="N76" s="106">
        <v>2</v>
      </c>
    </row>
    <row r="77" ht="22.5" spans="2:14">
      <c r="B77" s="106">
        <v>7</v>
      </c>
      <c r="C77" s="107" t="s">
        <v>595</v>
      </c>
      <c r="D77" s="64"/>
      <c r="E77" s="107" t="s">
        <v>24</v>
      </c>
      <c r="F77" s="113" t="s">
        <v>596</v>
      </c>
      <c r="G77" s="108" t="s">
        <v>597</v>
      </c>
      <c r="H77" s="109">
        <v>39.18</v>
      </c>
      <c r="I77" s="106" t="s">
        <v>598</v>
      </c>
      <c r="J77" s="106" t="s">
        <v>599</v>
      </c>
      <c r="K77" s="106" t="s">
        <v>442</v>
      </c>
      <c r="L77" s="106">
        <v>5</v>
      </c>
      <c r="M77" s="106" t="s">
        <v>533</v>
      </c>
      <c r="N77" s="106">
        <v>2</v>
      </c>
    </row>
    <row r="78" ht="22.5" spans="2:14">
      <c r="B78" s="106">
        <v>8</v>
      </c>
      <c r="C78" s="107" t="s">
        <v>600</v>
      </c>
      <c r="D78" s="64"/>
      <c r="E78" s="107" t="s">
        <v>24</v>
      </c>
      <c r="F78" s="111" t="s">
        <v>601</v>
      </c>
      <c r="G78" s="111" t="s">
        <v>602</v>
      </c>
      <c r="H78" s="114" t="s">
        <v>603</v>
      </c>
      <c r="I78" s="107">
        <v>2019.8</v>
      </c>
      <c r="J78" s="107">
        <v>2020.8</v>
      </c>
      <c r="K78" s="106" t="s">
        <v>442</v>
      </c>
      <c r="L78" s="106">
        <v>6</v>
      </c>
      <c r="M78" s="106" t="s">
        <v>604</v>
      </c>
      <c r="N78" s="106">
        <v>1</v>
      </c>
    </row>
    <row r="79" ht="22.5" spans="2:14">
      <c r="B79" s="106">
        <v>9</v>
      </c>
      <c r="C79" s="107" t="s">
        <v>605</v>
      </c>
      <c r="D79" s="64"/>
      <c r="E79" s="107" t="s">
        <v>24</v>
      </c>
      <c r="F79" s="111" t="s">
        <v>606</v>
      </c>
      <c r="G79" s="111" t="s">
        <v>607</v>
      </c>
      <c r="H79" s="112">
        <v>18.8</v>
      </c>
      <c r="I79" s="166">
        <v>43009</v>
      </c>
      <c r="J79" s="166">
        <v>44105</v>
      </c>
      <c r="K79" s="106" t="s">
        <v>608</v>
      </c>
      <c r="L79" s="106">
        <v>6</v>
      </c>
      <c r="M79" s="106">
        <v>7</v>
      </c>
      <c r="N79" s="106">
        <v>1</v>
      </c>
    </row>
    <row r="80" ht="22.5" spans="2:14">
      <c r="B80" s="106">
        <v>10</v>
      </c>
      <c r="C80" s="107" t="s">
        <v>609</v>
      </c>
      <c r="D80" s="64"/>
      <c r="E80" s="107" t="s">
        <v>24</v>
      </c>
      <c r="F80" s="111" t="s">
        <v>610</v>
      </c>
      <c r="G80" s="111" t="s">
        <v>611</v>
      </c>
      <c r="H80" s="112" t="s">
        <v>612</v>
      </c>
      <c r="I80" s="167">
        <v>408778</v>
      </c>
      <c r="J80" s="167">
        <v>44024</v>
      </c>
      <c r="K80" s="106" t="s">
        <v>608</v>
      </c>
      <c r="L80" s="106">
        <v>6</v>
      </c>
      <c r="M80" s="106">
        <v>7</v>
      </c>
      <c r="N80" s="106">
        <v>1</v>
      </c>
    </row>
    <row r="81" ht="22.5" spans="2:15">
      <c r="B81" s="106">
        <v>11</v>
      </c>
      <c r="C81" s="107" t="s">
        <v>613</v>
      </c>
      <c r="D81" s="64"/>
      <c r="E81" s="107" t="s">
        <v>24</v>
      </c>
      <c r="F81" s="111" t="s">
        <v>614</v>
      </c>
      <c r="G81" s="111" t="s">
        <v>615</v>
      </c>
      <c r="H81" s="112">
        <v>9.5</v>
      </c>
      <c r="I81" s="107" t="s">
        <v>616</v>
      </c>
      <c r="J81" s="107" t="s">
        <v>617</v>
      </c>
      <c r="K81" s="106">
        <v>123456</v>
      </c>
      <c r="L81" s="106">
        <v>6</v>
      </c>
      <c r="M81" s="106">
        <v>7</v>
      </c>
      <c r="N81" s="106">
        <v>1</v>
      </c>
      <c r="O81" t="s">
        <v>170</v>
      </c>
    </row>
    <row r="82" ht="22.5" spans="2:14">
      <c r="B82" s="106">
        <v>12</v>
      </c>
      <c r="C82" s="107" t="s">
        <v>618</v>
      </c>
      <c r="D82" s="64"/>
      <c r="E82" s="107" t="s">
        <v>24</v>
      </c>
      <c r="F82" s="111" t="s">
        <v>619</v>
      </c>
      <c r="G82" s="111" t="s">
        <v>620</v>
      </c>
      <c r="H82" s="112">
        <v>13.6</v>
      </c>
      <c r="I82" s="167">
        <v>43315</v>
      </c>
      <c r="J82" s="167">
        <v>44012</v>
      </c>
      <c r="K82" s="106" t="s">
        <v>621</v>
      </c>
      <c r="L82" s="106">
        <v>6</v>
      </c>
      <c r="M82" s="106">
        <v>7</v>
      </c>
      <c r="N82" s="106">
        <v>1</v>
      </c>
    </row>
    <row r="83" ht="22.5" spans="2:14">
      <c r="B83" s="106">
        <v>7</v>
      </c>
      <c r="C83" s="107" t="s">
        <v>622</v>
      </c>
      <c r="D83" s="64"/>
      <c r="E83" s="107" t="s">
        <v>24</v>
      </c>
      <c r="F83" s="108" t="s">
        <v>623</v>
      </c>
      <c r="G83" s="108" t="s">
        <v>624</v>
      </c>
      <c r="H83" s="106">
        <v>8.5</v>
      </c>
      <c r="I83" s="168">
        <v>43891</v>
      </c>
      <c r="J83" s="168">
        <v>44593</v>
      </c>
      <c r="K83" s="106" t="s">
        <v>442</v>
      </c>
      <c r="L83" s="106">
        <v>6</v>
      </c>
      <c r="M83" s="106">
        <v>7</v>
      </c>
      <c r="N83" s="169">
        <v>1</v>
      </c>
    </row>
    <row r="84" ht="22.5" spans="2:14">
      <c r="B84" s="106">
        <v>14</v>
      </c>
      <c r="C84" s="107" t="s">
        <v>625</v>
      </c>
      <c r="D84" s="64"/>
      <c r="E84" s="107" t="s">
        <v>24</v>
      </c>
      <c r="F84" s="108" t="s">
        <v>626</v>
      </c>
      <c r="G84" s="108" t="s">
        <v>627</v>
      </c>
      <c r="H84" s="109">
        <v>86885.56</v>
      </c>
      <c r="I84" s="106" t="s">
        <v>628</v>
      </c>
      <c r="J84" s="170">
        <v>44104</v>
      </c>
      <c r="K84" s="106" t="s">
        <v>629</v>
      </c>
      <c r="L84" s="106">
        <v>5</v>
      </c>
      <c r="M84" s="106" t="s">
        <v>630</v>
      </c>
      <c r="N84" s="169">
        <v>2</v>
      </c>
    </row>
    <row r="85" ht="22.5" spans="2:14">
      <c r="B85" s="106">
        <v>15</v>
      </c>
      <c r="C85" s="107"/>
      <c r="D85" s="64"/>
      <c r="E85" s="107" t="s">
        <v>24</v>
      </c>
      <c r="F85" s="108" t="s">
        <v>631</v>
      </c>
      <c r="G85" s="108" t="s">
        <v>632</v>
      </c>
      <c r="H85" s="109">
        <v>11</v>
      </c>
      <c r="I85" s="106">
        <v>2019.11</v>
      </c>
      <c r="J85" s="106">
        <v>2020.1</v>
      </c>
      <c r="K85" s="106" t="s">
        <v>633</v>
      </c>
      <c r="L85" s="106">
        <v>6</v>
      </c>
      <c r="M85" s="106">
        <v>7</v>
      </c>
      <c r="N85" s="171">
        <v>1</v>
      </c>
    </row>
    <row r="86" ht="22.5" spans="2:14">
      <c r="B86" s="106">
        <v>16</v>
      </c>
      <c r="C86" s="107" t="s">
        <v>634</v>
      </c>
      <c r="D86" s="64"/>
      <c r="E86" s="107" t="s">
        <v>24</v>
      </c>
      <c r="F86" s="111" t="s">
        <v>635</v>
      </c>
      <c r="G86" s="111" t="s">
        <v>636</v>
      </c>
      <c r="H86" s="115" t="s">
        <v>637</v>
      </c>
      <c r="I86" s="172">
        <v>43716</v>
      </c>
      <c r="J86" s="107" t="s">
        <v>638</v>
      </c>
      <c r="K86" s="107" t="s">
        <v>639</v>
      </c>
      <c r="L86" s="107">
        <v>6</v>
      </c>
      <c r="M86" s="106">
        <v>7</v>
      </c>
      <c r="N86" s="171">
        <v>7</v>
      </c>
    </row>
    <row r="87" ht="22.5" spans="2:14">
      <c r="B87" s="106">
        <v>17</v>
      </c>
      <c r="C87" s="107" t="s">
        <v>640</v>
      </c>
      <c r="D87" s="64"/>
      <c r="E87" s="107" t="s">
        <v>24</v>
      </c>
      <c r="F87" s="111" t="s">
        <v>641</v>
      </c>
      <c r="G87" s="111" t="s">
        <v>642</v>
      </c>
      <c r="H87" s="115" t="s">
        <v>643</v>
      </c>
      <c r="I87" s="172">
        <v>43723</v>
      </c>
      <c r="J87" s="172">
        <v>44263</v>
      </c>
      <c r="K87" s="107" t="s">
        <v>639</v>
      </c>
      <c r="L87" s="107">
        <v>6</v>
      </c>
      <c r="M87" s="106">
        <v>7</v>
      </c>
      <c r="N87" s="106">
        <v>7</v>
      </c>
    </row>
    <row r="88" ht="22.5" spans="2:14">
      <c r="B88" s="106">
        <v>18</v>
      </c>
      <c r="C88" s="107" t="s">
        <v>644</v>
      </c>
      <c r="D88" s="64"/>
      <c r="E88" s="107" t="s">
        <v>24</v>
      </c>
      <c r="F88" s="111" t="s">
        <v>645</v>
      </c>
      <c r="G88" s="111" t="s">
        <v>646</v>
      </c>
      <c r="H88" s="115" t="s">
        <v>647</v>
      </c>
      <c r="I88" s="172">
        <v>43353</v>
      </c>
      <c r="J88" s="107" t="s">
        <v>648</v>
      </c>
      <c r="K88" s="107" t="s">
        <v>639</v>
      </c>
      <c r="L88" s="107">
        <v>6</v>
      </c>
      <c r="M88" s="106">
        <v>7</v>
      </c>
      <c r="N88" s="106">
        <v>7</v>
      </c>
    </row>
    <row r="89" ht="22.5" spans="2:14">
      <c r="B89" s="106">
        <v>19</v>
      </c>
      <c r="C89" s="107" t="s">
        <v>649</v>
      </c>
      <c r="D89" s="64"/>
      <c r="E89" s="107" t="s">
        <v>24</v>
      </c>
      <c r="F89" s="111" t="s">
        <v>650</v>
      </c>
      <c r="G89" s="111" t="s">
        <v>651</v>
      </c>
      <c r="H89" s="115" t="s">
        <v>652</v>
      </c>
      <c r="I89" s="172">
        <v>43462</v>
      </c>
      <c r="J89" s="172">
        <v>44195</v>
      </c>
      <c r="K89" s="107" t="s">
        <v>639</v>
      </c>
      <c r="L89" s="107">
        <v>6</v>
      </c>
      <c r="M89" s="106">
        <v>7</v>
      </c>
      <c r="N89" s="106">
        <v>7</v>
      </c>
    </row>
    <row r="90" ht="22.5" spans="2:14">
      <c r="B90" s="106">
        <v>20</v>
      </c>
      <c r="C90" s="107" t="s">
        <v>653</v>
      </c>
      <c r="D90" s="64"/>
      <c r="E90" s="107" t="s">
        <v>24</v>
      </c>
      <c r="F90" s="111" t="s">
        <v>654</v>
      </c>
      <c r="G90" s="111" t="s">
        <v>655</v>
      </c>
      <c r="H90" s="112" t="s">
        <v>643</v>
      </c>
      <c r="I90" s="172">
        <v>43344</v>
      </c>
      <c r="J90" s="172">
        <v>44250</v>
      </c>
      <c r="K90" s="107" t="s">
        <v>639</v>
      </c>
      <c r="L90" s="107">
        <v>6</v>
      </c>
      <c r="M90" s="106">
        <v>7</v>
      </c>
      <c r="N90" s="106">
        <v>7</v>
      </c>
    </row>
    <row r="91" ht="33.75" spans="2:14">
      <c r="B91" s="106">
        <v>21</v>
      </c>
      <c r="C91" s="107" t="s">
        <v>656</v>
      </c>
      <c r="D91" s="64"/>
      <c r="E91" s="107" t="s">
        <v>220</v>
      </c>
      <c r="F91" s="111" t="s">
        <v>657</v>
      </c>
      <c r="G91" s="111" t="s">
        <v>658</v>
      </c>
      <c r="H91" s="112">
        <v>297336.3</v>
      </c>
      <c r="I91" s="107" t="s">
        <v>659</v>
      </c>
      <c r="J91" s="107" t="s">
        <v>660</v>
      </c>
      <c r="K91" s="107" t="s">
        <v>661</v>
      </c>
      <c r="L91" s="107">
        <v>5</v>
      </c>
      <c r="M91" s="173" t="s">
        <v>662</v>
      </c>
      <c r="N91" s="107">
        <v>2</v>
      </c>
    </row>
    <row r="92" ht="22.5" spans="2:14">
      <c r="B92" s="106">
        <v>22</v>
      </c>
      <c r="C92" s="107" t="s">
        <v>663</v>
      </c>
      <c r="D92" s="64"/>
      <c r="E92" s="107" t="s">
        <v>664</v>
      </c>
      <c r="F92" s="111" t="s">
        <v>665</v>
      </c>
      <c r="G92" s="111" t="s">
        <v>666</v>
      </c>
      <c r="H92" s="107">
        <v>14.36</v>
      </c>
      <c r="I92" s="107">
        <v>43770</v>
      </c>
      <c r="J92" s="107">
        <v>44228</v>
      </c>
      <c r="K92" s="107" t="s">
        <v>667</v>
      </c>
      <c r="L92" s="107">
        <v>5</v>
      </c>
      <c r="M92" s="107" t="s">
        <v>533</v>
      </c>
      <c r="N92" s="107">
        <v>2</v>
      </c>
    </row>
    <row r="93" ht="22.5" spans="2:14">
      <c r="B93" s="106">
        <v>23</v>
      </c>
      <c r="C93" s="107" t="s">
        <v>668</v>
      </c>
      <c r="D93" s="64"/>
      <c r="E93" s="106" t="s">
        <v>217</v>
      </c>
      <c r="F93" s="111" t="s">
        <v>669</v>
      </c>
      <c r="G93" s="111" t="s">
        <v>670</v>
      </c>
      <c r="H93" s="112">
        <v>12.2</v>
      </c>
      <c r="I93" s="107">
        <v>2017.1</v>
      </c>
      <c r="J93" s="107">
        <v>2020.09</v>
      </c>
      <c r="K93" s="107" t="s">
        <v>442</v>
      </c>
      <c r="L93" s="107">
        <v>6</v>
      </c>
      <c r="M93" s="173">
        <v>7</v>
      </c>
      <c r="N93" s="107">
        <v>1</v>
      </c>
    </row>
    <row r="94" ht="22.5" spans="2:15">
      <c r="B94" s="106">
        <v>24</v>
      </c>
      <c r="C94" s="107" t="s">
        <v>671</v>
      </c>
      <c r="D94" s="64"/>
      <c r="E94" s="106" t="s">
        <v>217</v>
      </c>
      <c r="F94" s="111" t="s">
        <v>672</v>
      </c>
      <c r="G94" s="111" t="s">
        <v>673</v>
      </c>
      <c r="H94" s="112">
        <v>15.8392</v>
      </c>
      <c r="I94" s="166">
        <v>43497</v>
      </c>
      <c r="J94" s="166">
        <v>44044</v>
      </c>
      <c r="K94" s="107" t="s">
        <v>442</v>
      </c>
      <c r="L94" s="107">
        <v>6</v>
      </c>
      <c r="M94" s="173">
        <v>7</v>
      </c>
      <c r="N94" s="107">
        <v>1</v>
      </c>
      <c r="O94" t="s">
        <v>170</v>
      </c>
    </row>
    <row r="95" spans="2:15">
      <c r="B95" s="116">
        <v>25</v>
      </c>
      <c r="C95" s="25"/>
      <c r="D95" s="64"/>
      <c r="E95" s="106" t="s">
        <v>24</v>
      </c>
      <c r="F95" s="108" t="s">
        <v>674</v>
      </c>
      <c r="G95" s="108" t="s">
        <v>220</v>
      </c>
      <c r="H95" s="117">
        <v>16829.04</v>
      </c>
      <c r="I95" s="106" t="s">
        <v>675</v>
      </c>
      <c r="J95" s="106" t="s">
        <v>676</v>
      </c>
      <c r="K95" s="106" t="s">
        <v>677</v>
      </c>
      <c r="L95" s="106">
        <v>2</v>
      </c>
      <c r="M95" s="169">
        <v>6</v>
      </c>
      <c r="N95" s="106">
        <v>1</v>
      </c>
      <c r="O95" t="s">
        <v>170</v>
      </c>
    </row>
    <row r="96" ht="22.5" spans="2:15">
      <c r="B96" s="116">
        <v>26</v>
      </c>
      <c r="C96" s="25"/>
      <c r="D96" s="64"/>
      <c r="E96" s="106" t="s">
        <v>24</v>
      </c>
      <c r="F96" s="108" t="s">
        <v>678</v>
      </c>
      <c r="G96" s="108" t="s">
        <v>679</v>
      </c>
      <c r="H96" s="117">
        <v>2232.81</v>
      </c>
      <c r="I96" s="106" t="s">
        <v>675</v>
      </c>
      <c r="J96" s="106" t="s">
        <v>676</v>
      </c>
      <c r="K96" s="106" t="s">
        <v>677</v>
      </c>
      <c r="L96" s="106">
        <v>2</v>
      </c>
      <c r="M96" s="169">
        <v>6</v>
      </c>
      <c r="N96" s="106">
        <v>1</v>
      </c>
      <c r="O96" t="s">
        <v>170</v>
      </c>
    </row>
    <row r="97" ht="22.5" spans="2:15">
      <c r="B97" s="116">
        <v>27</v>
      </c>
      <c r="C97" s="25"/>
      <c r="D97" s="64"/>
      <c r="E97" s="106" t="s">
        <v>24</v>
      </c>
      <c r="F97" s="108" t="s">
        <v>680</v>
      </c>
      <c r="G97" s="108" t="s">
        <v>681</v>
      </c>
      <c r="H97" s="117">
        <v>3457.46</v>
      </c>
      <c r="I97" s="106" t="s">
        <v>675</v>
      </c>
      <c r="J97" s="106" t="s">
        <v>676</v>
      </c>
      <c r="K97" s="106" t="s">
        <v>677</v>
      </c>
      <c r="L97" s="106">
        <v>2</v>
      </c>
      <c r="M97" s="169">
        <v>6</v>
      </c>
      <c r="N97" s="106">
        <v>1</v>
      </c>
      <c r="O97" t="s">
        <v>170</v>
      </c>
    </row>
    <row r="98" ht="22.5" spans="2:15">
      <c r="B98" s="116">
        <v>28</v>
      </c>
      <c r="C98" s="25"/>
      <c r="D98" s="64"/>
      <c r="E98" s="106" t="s">
        <v>24</v>
      </c>
      <c r="F98" s="108" t="s">
        <v>682</v>
      </c>
      <c r="G98" s="108" t="s">
        <v>683</v>
      </c>
      <c r="H98" s="117">
        <v>2738.41</v>
      </c>
      <c r="I98" s="106" t="s">
        <v>675</v>
      </c>
      <c r="J98" s="106" t="s">
        <v>676</v>
      </c>
      <c r="K98" s="106" t="s">
        <v>677</v>
      </c>
      <c r="L98" s="106">
        <v>2</v>
      </c>
      <c r="M98" s="169">
        <v>6</v>
      </c>
      <c r="N98" s="106">
        <v>1</v>
      </c>
      <c r="O98" t="s">
        <v>170</v>
      </c>
    </row>
    <row r="99" ht="22.5" spans="2:15">
      <c r="B99" s="116">
        <v>29</v>
      </c>
      <c r="C99" s="25"/>
      <c r="D99" s="64"/>
      <c r="E99" s="106" t="s">
        <v>24</v>
      </c>
      <c r="F99" s="108" t="s">
        <v>684</v>
      </c>
      <c r="G99" s="108" t="s">
        <v>685</v>
      </c>
      <c r="H99" s="117">
        <v>458.66</v>
      </c>
      <c r="I99" s="106" t="s">
        <v>675</v>
      </c>
      <c r="J99" s="106" t="s">
        <v>676</v>
      </c>
      <c r="K99" s="106" t="s">
        <v>677</v>
      </c>
      <c r="L99" s="106">
        <v>2</v>
      </c>
      <c r="M99" s="169">
        <v>6</v>
      </c>
      <c r="N99" s="106">
        <v>1</v>
      </c>
      <c r="O99" t="s">
        <v>170</v>
      </c>
    </row>
    <row r="100" ht="22.5" spans="2:15">
      <c r="B100" s="116">
        <v>30</v>
      </c>
      <c r="C100" s="25"/>
      <c r="D100" s="64"/>
      <c r="E100" s="106" t="s">
        <v>24</v>
      </c>
      <c r="F100" s="108" t="s">
        <v>686</v>
      </c>
      <c r="G100" s="108" t="s">
        <v>687</v>
      </c>
      <c r="H100" s="117">
        <v>745.52</v>
      </c>
      <c r="I100" s="106" t="s">
        <v>675</v>
      </c>
      <c r="J100" s="106" t="s">
        <v>676</v>
      </c>
      <c r="K100" s="106" t="s">
        <v>677</v>
      </c>
      <c r="L100" s="106">
        <v>2</v>
      </c>
      <c r="M100" s="169">
        <v>6</v>
      </c>
      <c r="N100" s="106">
        <v>1</v>
      </c>
      <c r="O100" t="s">
        <v>170</v>
      </c>
    </row>
    <row r="101" ht="22.5" spans="2:15">
      <c r="B101" s="116">
        <v>31</v>
      </c>
      <c r="C101" s="25"/>
      <c r="D101" s="64"/>
      <c r="E101" s="106" t="s">
        <v>24</v>
      </c>
      <c r="F101" s="108" t="s">
        <v>688</v>
      </c>
      <c r="G101" s="108" t="s">
        <v>689</v>
      </c>
      <c r="H101" s="117">
        <v>1276.84</v>
      </c>
      <c r="I101" s="106" t="s">
        <v>675</v>
      </c>
      <c r="J101" s="106" t="s">
        <v>676</v>
      </c>
      <c r="K101" s="106" t="s">
        <v>677</v>
      </c>
      <c r="L101" s="106">
        <v>2</v>
      </c>
      <c r="M101" s="169">
        <v>6</v>
      </c>
      <c r="N101" s="106">
        <v>1</v>
      </c>
      <c r="O101" t="s">
        <v>170</v>
      </c>
    </row>
    <row r="102" ht="22.5" spans="2:15">
      <c r="B102" s="116">
        <v>32</v>
      </c>
      <c r="C102" s="25"/>
      <c r="D102" s="64"/>
      <c r="E102" s="106" t="s">
        <v>24</v>
      </c>
      <c r="F102" s="108" t="s">
        <v>690</v>
      </c>
      <c r="G102" s="108" t="s">
        <v>687</v>
      </c>
      <c r="H102" s="117">
        <v>721.48</v>
      </c>
      <c r="I102" s="106" t="s">
        <v>675</v>
      </c>
      <c r="J102" s="106" t="s">
        <v>676</v>
      </c>
      <c r="K102" s="106" t="s">
        <v>677</v>
      </c>
      <c r="L102" s="106">
        <v>2</v>
      </c>
      <c r="M102" s="169">
        <v>6</v>
      </c>
      <c r="N102" s="106">
        <v>1</v>
      </c>
      <c r="O102" t="s">
        <v>170</v>
      </c>
    </row>
    <row r="103" ht="22.5" spans="2:15">
      <c r="B103" s="116">
        <v>33</v>
      </c>
      <c r="C103" s="25"/>
      <c r="D103" s="64"/>
      <c r="E103" s="106" t="s">
        <v>24</v>
      </c>
      <c r="F103" s="108" t="s">
        <v>691</v>
      </c>
      <c r="G103" s="108" t="s">
        <v>692</v>
      </c>
      <c r="H103" s="117">
        <v>1209.2</v>
      </c>
      <c r="I103" s="106" t="s">
        <v>675</v>
      </c>
      <c r="J103" s="106" t="s">
        <v>676</v>
      </c>
      <c r="K103" s="106" t="s">
        <v>677</v>
      </c>
      <c r="L103" s="106">
        <v>2</v>
      </c>
      <c r="M103" s="169">
        <v>6</v>
      </c>
      <c r="N103" s="106">
        <v>1</v>
      </c>
      <c r="O103" t="s">
        <v>170</v>
      </c>
    </row>
    <row r="104" ht="22.5" spans="2:15">
      <c r="B104" s="116">
        <v>34</v>
      </c>
      <c r="C104" s="25"/>
      <c r="D104" s="64"/>
      <c r="E104" s="106" t="s">
        <v>24</v>
      </c>
      <c r="F104" s="108" t="s">
        <v>693</v>
      </c>
      <c r="G104" s="108" t="s">
        <v>687</v>
      </c>
      <c r="H104" s="117">
        <v>775</v>
      </c>
      <c r="I104" s="106" t="s">
        <v>675</v>
      </c>
      <c r="J104" s="106" t="s">
        <v>676</v>
      </c>
      <c r="K104" s="106" t="s">
        <v>677</v>
      </c>
      <c r="L104" s="106">
        <v>2</v>
      </c>
      <c r="M104" s="169">
        <v>6</v>
      </c>
      <c r="N104" s="106">
        <v>1</v>
      </c>
      <c r="O104" t="s">
        <v>170</v>
      </c>
    </row>
    <row r="105" ht="22.5" spans="2:14">
      <c r="B105" s="116">
        <v>35</v>
      </c>
      <c r="C105" s="118"/>
      <c r="D105" s="64"/>
      <c r="E105" s="106" t="s">
        <v>217</v>
      </c>
      <c r="F105" s="108" t="s">
        <v>694</v>
      </c>
      <c r="G105" s="108" t="s">
        <v>695</v>
      </c>
      <c r="H105" s="109">
        <v>1.03</v>
      </c>
      <c r="I105" s="106">
        <v>2018.1</v>
      </c>
      <c r="J105" s="106">
        <v>2020.3</v>
      </c>
      <c r="K105" s="106" t="s">
        <v>696</v>
      </c>
      <c r="L105" s="106">
        <v>3</v>
      </c>
      <c r="M105" s="174" t="s">
        <v>697</v>
      </c>
      <c r="N105" s="106">
        <v>0</v>
      </c>
    </row>
    <row r="106" spans="2:14">
      <c r="B106" s="116">
        <v>36</v>
      </c>
      <c r="C106" s="118"/>
      <c r="D106" s="64"/>
      <c r="E106" s="106" t="s">
        <v>217</v>
      </c>
      <c r="F106" s="108" t="s">
        <v>698</v>
      </c>
      <c r="G106" s="108" t="s">
        <v>699</v>
      </c>
      <c r="H106" s="109">
        <v>5.09</v>
      </c>
      <c r="I106" s="106">
        <v>2019.8</v>
      </c>
      <c r="J106" s="106">
        <v>2022.2</v>
      </c>
      <c r="K106" s="106">
        <v>2.3</v>
      </c>
      <c r="L106" s="106">
        <v>2</v>
      </c>
      <c r="M106" s="169" t="s">
        <v>700</v>
      </c>
      <c r="N106" s="106">
        <v>3</v>
      </c>
    </row>
    <row r="107" spans="2:14">
      <c r="B107" s="116">
        <v>37</v>
      </c>
      <c r="C107" s="118"/>
      <c r="D107" s="64"/>
      <c r="E107" s="106" t="s">
        <v>217</v>
      </c>
      <c r="F107" s="108" t="s">
        <v>701</v>
      </c>
      <c r="G107" s="108" t="s">
        <v>699</v>
      </c>
      <c r="H107" s="109">
        <v>21.5</v>
      </c>
      <c r="I107" s="106">
        <v>2019.12</v>
      </c>
      <c r="J107" s="106">
        <v>2021.3</v>
      </c>
      <c r="K107" s="106">
        <v>2.6</v>
      </c>
      <c r="L107" s="106">
        <v>2</v>
      </c>
      <c r="M107" s="169">
        <v>3.4</v>
      </c>
      <c r="N107" s="106">
        <v>2</v>
      </c>
    </row>
    <row r="108" ht="54" spans="2:15">
      <c r="B108" s="119">
        <v>1</v>
      </c>
      <c r="C108" s="120" t="s">
        <v>702</v>
      </c>
      <c r="D108" s="64"/>
      <c r="E108" s="119" t="s">
        <v>25</v>
      </c>
      <c r="F108" s="121" t="s">
        <v>703</v>
      </c>
      <c r="G108" s="121" t="s">
        <v>704</v>
      </c>
      <c r="H108" s="122" t="s">
        <v>705</v>
      </c>
      <c r="I108" s="119" t="s">
        <v>706</v>
      </c>
      <c r="J108" s="119">
        <v>2021.8</v>
      </c>
      <c r="K108" s="119" t="s">
        <v>442</v>
      </c>
      <c r="L108" s="119">
        <v>6</v>
      </c>
      <c r="M108" s="175" t="s">
        <v>707</v>
      </c>
      <c r="N108" s="119">
        <v>7</v>
      </c>
      <c r="O108" s="176" t="s">
        <v>708</v>
      </c>
    </row>
    <row r="109" ht="40.5" spans="2:15">
      <c r="B109" s="123">
        <v>2</v>
      </c>
      <c r="C109" s="124" t="s">
        <v>709</v>
      </c>
      <c r="D109" s="64"/>
      <c r="E109" s="125" t="s">
        <v>25</v>
      </c>
      <c r="F109" s="126" t="s">
        <v>710</v>
      </c>
      <c r="G109" s="126" t="s">
        <v>711</v>
      </c>
      <c r="H109" s="123">
        <v>3.1</v>
      </c>
      <c r="I109" s="123">
        <v>2017.12</v>
      </c>
      <c r="J109" s="123">
        <v>2019.8</v>
      </c>
      <c r="K109" s="127" t="s">
        <v>442</v>
      </c>
      <c r="L109" s="127">
        <v>6</v>
      </c>
      <c r="M109" s="177" t="s">
        <v>707</v>
      </c>
      <c r="N109" s="125"/>
      <c r="O109" s="178" t="s">
        <v>712</v>
      </c>
    </row>
    <row r="110" ht="40.5" spans="2:15">
      <c r="B110" s="127">
        <v>3</v>
      </c>
      <c r="C110" s="128" t="s">
        <v>713</v>
      </c>
      <c r="D110" s="64"/>
      <c r="E110" s="127" t="s">
        <v>25</v>
      </c>
      <c r="F110" s="129" t="s">
        <v>714</v>
      </c>
      <c r="G110" s="129" t="s">
        <v>715</v>
      </c>
      <c r="H110" s="130" t="s">
        <v>716</v>
      </c>
      <c r="I110" s="127" t="s">
        <v>717</v>
      </c>
      <c r="J110" s="127" t="s">
        <v>718</v>
      </c>
      <c r="K110" s="127" t="s">
        <v>442</v>
      </c>
      <c r="L110" s="127">
        <v>6</v>
      </c>
      <c r="M110" s="177" t="s">
        <v>707</v>
      </c>
      <c r="N110" s="127"/>
      <c r="O110" s="178" t="s">
        <v>712</v>
      </c>
    </row>
    <row r="111" ht="60" spans="2:15">
      <c r="B111" s="131">
        <v>4</v>
      </c>
      <c r="C111" s="132" t="s">
        <v>719</v>
      </c>
      <c r="D111" s="64"/>
      <c r="E111" s="133" t="s">
        <v>25</v>
      </c>
      <c r="F111" s="134" t="s">
        <v>720</v>
      </c>
      <c r="G111" s="134" t="s">
        <v>721</v>
      </c>
      <c r="H111" s="135">
        <v>12.82</v>
      </c>
      <c r="I111" s="133">
        <v>2018.6</v>
      </c>
      <c r="J111" s="133">
        <v>2020.6</v>
      </c>
      <c r="K111" s="133" t="s">
        <v>442</v>
      </c>
      <c r="L111" s="133">
        <v>6</v>
      </c>
      <c r="M111" s="177" t="s">
        <v>707</v>
      </c>
      <c r="N111" s="161"/>
      <c r="O111" s="178" t="s">
        <v>712</v>
      </c>
    </row>
    <row r="112" ht="48" spans="2:15">
      <c r="B112" s="131">
        <v>5</v>
      </c>
      <c r="C112" s="132" t="s">
        <v>722</v>
      </c>
      <c r="D112" s="64"/>
      <c r="E112" s="133" t="s">
        <v>25</v>
      </c>
      <c r="F112" s="134" t="s">
        <v>723</v>
      </c>
      <c r="G112" s="134" t="s">
        <v>724</v>
      </c>
      <c r="H112" s="135">
        <v>2.6</v>
      </c>
      <c r="I112" s="133">
        <v>2018.6</v>
      </c>
      <c r="J112" s="133">
        <v>2019.1</v>
      </c>
      <c r="K112" s="133" t="s">
        <v>442</v>
      </c>
      <c r="L112" s="133">
        <v>6</v>
      </c>
      <c r="M112" s="177" t="s">
        <v>707</v>
      </c>
      <c r="N112" s="161"/>
      <c r="O112" s="178" t="s">
        <v>712</v>
      </c>
    </row>
    <row r="113" ht="60" spans="2:15">
      <c r="B113" s="131">
        <v>6</v>
      </c>
      <c r="C113" s="136" t="s">
        <v>719</v>
      </c>
      <c r="D113" s="64"/>
      <c r="E113" s="137" t="s">
        <v>25</v>
      </c>
      <c r="F113" s="138" t="s">
        <v>725</v>
      </c>
      <c r="G113" s="138" t="s">
        <v>726</v>
      </c>
      <c r="H113" s="139">
        <v>11.4</v>
      </c>
      <c r="I113" s="179">
        <v>2019.1</v>
      </c>
      <c r="J113" s="137">
        <v>2021.11</v>
      </c>
      <c r="K113" s="137" t="s">
        <v>442</v>
      </c>
      <c r="L113" s="137">
        <v>6</v>
      </c>
      <c r="M113" s="177" t="s">
        <v>707</v>
      </c>
      <c r="N113" s="137"/>
      <c r="O113" s="178" t="s">
        <v>398</v>
      </c>
    </row>
    <row r="114" ht="67.5" spans="2:15">
      <c r="B114" s="131">
        <v>7</v>
      </c>
      <c r="C114" s="140" t="s">
        <v>727</v>
      </c>
      <c r="D114" s="64"/>
      <c r="E114" s="141" t="s">
        <v>25</v>
      </c>
      <c r="F114" s="142" t="s">
        <v>728</v>
      </c>
      <c r="G114" s="143" t="s">
        <v>729</v>
      </c>
      <c r="H114" s="131">
        <v>11</v>
      </c>
      <c r="I114" s="180">
        <v>2018.3</v>
      </c>
      <c r="J114" s="181">
        <v>2020.4</v>
      </c>
      <c r="K114" s="182" t="s">
        <v>442</v>
      </c>
      <c r="L114" s="131">
        <v>6</v>
      </c>
      <c r="M114" s="177" t="s">
        <v>707</v>
      </c>
      <c r="N114" s="161"/>
      <c r="O114" s="178" t="s">
        <v>712</v>
      </c>
    </row>
    <row r="115" ht="67.5" spans="2:15">
      <c r="B115" s="131">
        <v>8</v>
      </c>
      <c r="C115" s="140" t="s">
        <v>727</v>
      </c>
      <c r="D115" s="64"/>
      <c r="E115" s="141" t="s">
        <v>25</v>
      </c>
      <c r="F115" s="142" t="s">
        <v>730</v>
      </c>
      <c r="G115" s="143" t="s">
        <v>729</v>
      </c>
      <c r="H115" s="131">
        <v>7</v>
      </c>
      <c r="I115" s="180">
        <v>2018.3</v>
      </c>
      <c r="J115" s="181">
        <v>2020.4</v>
      </c>
      <c r="K115" s="182" t="s">
        <v>442</v>
      </c>
      <c r="L115" s="131">
        <v>6</v>
      </c>
      <c r="M115" s="177" t="s">
        <v>707</v>
      </c>
      <c r="N115" s="161"/>
      <c r="O115" s="178" t="s">
        <v>712</v>
      </c>
    </row>
    <row r="116" ht="67.5" spans="2:15">
      <c r="B116" s="131">
        <v>9</v>
      </c>
      <c r="C116" s="144" t="s">
        <v>731</v>
      </c>
      <c r="D116" s="64"/>
      <c r="E116" s="125" t="s">
        <v>25</v>
      </c>
      <c r="F116" s="145" t="s">
        <v>732</v>
      </c>
      <c r="G116" s="146" t="s">
        <v>733</v>
      </c>
      <c r="H116" s="147">
        <v>11.14</v>
      </c>
      <c r="I116" s="183">
        <v>2017.9</v>
      </c>
      <c r="J116" s="184">
        <v>2019.11</v>
      </c>
      <c r="K116" s="182" t="s">
        <v>442</v>
      </c>
      <c r="L116" s="131">
        <v>6</v>
      </c>
      <c r="M116" s="177" t="s">
        <v>707</v>
      </c>
      <c r="N116" s="161"/>
      <c r="O116" s="178" t="s">
        <v>712</v>
      </c>
    </row>
    <row r="117" ht="67.5" spans="2:15">
      <c r="B117" s="131">
        <v>10</v>
      </c>
      <c r="C117" s="148" t="s">
        <v>734</v>
      </c>
      <c r="D117" s="64"/>
      <c r="E117" s="127" t="s">
        <v>25</v>
      </c>
      <c r="F117" s="149" t="s">
        <v>735</v>
      </c>
      <c r="G117" s="150" t="s">
        <v>736</v>
      </c>
      <c r="H117" s="131">
        <v>6.8</v>
      </c>
      <c r="I117" s="161">
        <v>2019.8</v>
      </c>
      <c r="J117" s="185" t="s">
        <v>737</v>
      </c>
      <c r="K117" s="182" t="s">
        <v>442</v>
      </c>
      <c r="L117" s="131">
        <v>6</v>
      </c>
      <c r="M117" s="177" t="s">
        <v>707</v>
      </c>
      <c r="N117" s="161"/>
      <c r="O117" s="178" t="s">
        <v>398</v>
      </c>
    </row>
    <row r="118" ht="40.5" spans="2:15">
      <c r="B118" s="131">
        <v>11</v>
      </c>
      <c r="C118" s="151" t="s">
        <v>738</v>
      </c>
      <c r="D118" s="64"/>
      <c r="E118" s="127" t="s">
        <v>25</v>
      </c>
      <c r="F118" s="152" t="s">
        <v>739</v>
      </c>
      <c r="G118" s="153" t="s">
        <v>740</v>
      </c>
      <c r="H118" s="131">
        <v>1.25</v>
      </c>
      <c r="I118" s="161">
        <v>2019.1</v>
      </c>
      <c r="J118" s="161">
        <v>2020.5</v>
      </c>
      <c r="K118" s="182" t="s">
        <v>442</v>
      </c>
      <c r="L118" s="131">
        <v>6</v>
      </c>
      <c r="M118" s="177" t="s">
        <v>707</v>
      </c>
      <c r="N118" s="161"/>
      <c r="O118" s="178" t="s">
        <v>712</v>
      </c>
    </row>
    <row r="119" ht="54" spans="2:15">
      <c r="B119" s="131">
        <v>12</v>
      </c>
      <c r="C119" s="151" t="s">
        <v>741</v>
      </c>
      <c r="D119" s="64"/>
      <c r="E119" s="133" t="s">
        <v>25</v>
      </c>
      <c r="F119" s="154" t="s">
        <v>742</v>
      </c>
      <c r="G119" s="155" t="s">
        <v>743</v>
      </c>
      <c r="H119" s="131">
        <v>14.2</v>
      </c>
      <c r="I119" s="186">
        <v>2019.9</v>
      </c>
      <c r="J119" s="141">
        <v>2020.8</v>
      </c>
      <c r="K119" s="182" t="s">
        <v>442</v>
      </c>
      <c r="L119" s="131">
        <v>6</v>
      </c>
      <c r="M119" s="177" t="s">
        <v>707</v>
      </c>
      <c r="N119" s="161"/>
      <c r="O119" s="178"/>
    </row>
    <row r="120" ht="54" spans="2:15">
      <c r="B120" s="131">
        <v>13</v>
      </c>
      <c r="C120" s="151" t="s">
        <v>744</v>
      </c>
      <c r="D120" s="64"/>
      <c r="E120" s="133" t="s">
        <v>25</v>
      </c>
      <c r="F120" s="156" t="s">
        <v>745</v>
      </c>
      <c r="G120" s="153" t="s">
        <v>746</v>
      </c>
      <c r="H120" s="131">
        <v>11.36</v>
      </c>
      <c r="I120" s="161">
        <v>2018.1</v>
      </c>
      <c r="J120" s="131">
        <v>2020.9</v>
      </c>
      <c r="K120" s="182" t="s">
        <v>442</v>
      </c>
      <c r="L120" s="131">
        <v>6</v>
      </c>
      <c r="M120" s="177" t="s">
        <v>707</v>
      </c>
      <c r="N120" s="161"/>
      <c r="O120" s="178"/>
    </row>
    <row r="121" ht="40.5" spans="2:15">
      <c r="B121" s="131">
        <v>14</v>
      </c>
      <c r="C121" s="157" t="s">
        <v>747</v>
      </c>
      <c r="D121" s="64"/>
      <c r="E121" s="133" t="s">
        <v>25</v>
      </c>
      <c r="F121" s="158" t="s">
        <v>748</v>
      </c>
      <c r="G121" s="159" t="s">
        <v>749</v>
      </c>
      <c r="H121" s="131">
        <v>3.1</v>
      </c>
      <c r="I121" s="187" t="s">
        <v>750</v>
      </c>
      <c r="J121" s="131">
        <v>2020.5</v>
      </c>
      <c r="K121" s="182" t="s">
        <v>442</v>
      </c>
      <c r="L121" s="131">
        <v>6</v>
      </c>
      <c r="M121" s="177" t="s">
        <v>707</v>
      </c>
      <c r="N121" s="161"/>
      <c r="O121" s="178" t="s">
        <v>712</v>
      </c>
    </row>
    <row r="122" ht="40.5" spans="2:15">
      <c r="B122" s="131">
        <v>15</v>
      </c>
      <c r="C122" s="160" t="s">
        <v>751</v>
      </c>
      <c r="D122" s="64"/>
      <c r="E122" s="161" t="s">
        <v>25</v>
      </c>
      <c r="F122" s="162" t="s">
        <v>752</v>
      </c>
      <c r="G122" s="153" t="s">
        <v>753</v>
      </c>
      <c r="H122" s="131">
        <v>8.1</v>
      </c>
      <c r="I122" s="161">
        <v>2019.7</v>
      </c>
      <c r="J122" s="131">
        <v>2020.8</v>
      </c>
      <c r="K122" s="160" t="s">
        <v>442</v>
      </c>
      <c r="L122" s="131">
        <v>6</v>
      </c>
      <c r="M122" s="177" t="s">
        <v>707</v>
      </c>
      <c r="N122" s="131"/>
      <c r="O122" s="178"/>
    </row>
    <row r="123" ht="40.5" spans="2:15">
      <c r="B123" s="131">
        <v>16</v>
      </c>
      <c r="C123" s="160" t="s">
        <v>751</v>
      </c>
      <c r="D123" s="64"/>
      <c r="E123" s="161" t="s">
        <v>25</v>
      </c>
      <c r="F123" s="162" t="s">
        <v>754</v>
      </c>
      <c r="G123" s="153" t="s">
        <v>753</v>
      </c>
      <c r="H123" s="131">
        <v>16.9</v>
      </c>
      <c r="I123" s="161">
        <v>2019.4</v>
      </c>
      <c r="J123" s="161">
        <v>2021.6</v>
      </c>
      <c r="K123" s="177" t="s">
        <v>442</v>
      </c>
      <c r="L123" s="131">
        <v>6</v>
      </c>
      <c r="M123" s="177" t="s">
        <v>707</v>
      </c>
      <c r="N123" s="131"/>
      <c r="O123" s="178"/>
    </row>
    <row r="124" ht="54" spans="2:15">
      <c r="B124" s="131">
        <v>17</v>
      </c>
      <c r="C124" s="160" t="s">
        <v>755</v>
      </c>
      <c r="D124" s="64"/>
      <c r="E124" s="161" t="s">
        <v>25</v>
      </c>
      <c r="F124" s="162" t="s">
        <v>756</v>
      </c>
      <c r="G124" s="153" t="s">
        <v>757</v>
      </c>
      <c r="H124" s="131">
        <v>6.9</v>
      </c>
      <c r="I124" s="161">
        <v>2018.12</v>
      </c>
      <c r="J124" s="161">
        <v>2021.6</v>
      </c>
      <c r="K124" s="177" t="s">
        <v>442</v>
      </c>
      <c r="L124" s="131">
        <v>6</v>
      </c>
      <c r="M124" s="177" t="s">
        <v>707</v>
      </c>
      <c r="N124" s="131"/>
      <c r="O124" s="178"/>
    </row>
    <row r="125" ht="54" spans="2:15">
      <c r="B125" s="131">
        <v>18</v>
      </c>
      <c r="C125" s="160" t="s">
        <v>758</v>
      </c>
      <c r="D125" s="64"/>
      <c r="E125" s="161" t="s">
        <v>25</v>
      </c>
      <c r="F125" s="162" t="s">
        <v>759</v>
      </c>
      <c r="G125" s="153" t="s">
        <v>760</v>
      </c>
      <c r="H125" s="131">
        <v>5.3</v>
      </c>
      <c r="I125" s="161">
        <v>2019.6</v>
      </c>
      <c r="J125" s="161">
        <v>2021.3</v>
      </c>
      <c r="K125" s="177" t="s">
        <v>442</v>
      </c>
      <c r="L125" s="131">
        <v>6</v>
      </c>
      <c r="M125" s="177" t="s">
        <v>707</v>
      </c>
      <c r="N125" s="131"/>
      <c r="O125" s="178"/>
    </row>
    <row r="126" ht="54" spans="2:15">
      <c r="B126" s="131">
        <v>19</v>
      </c>
      <c r="C126" s="160" t="s">
        <v>761</v>
      </c>
      <c r="D126" s="64"/>
      <c r="E126" s="161" t="s">
        <v>25</v>
      </c>
      <c r="F126" s="162" t="s">
        <v>762</v>
      </c>
      <c r="G126" s="153" t="s">
        <v>760</v>
      </c>
      <c r="H126" s="131">
        <v>3.2</v>
      </c>
      <c r="I126" s="161">
        <v>2019.4</v>
      </c>
      <c r="J126" s="161">
        <v>2021.6</v>
      </c>
      <c r="K126" s="177" t="s">
        <v>442</v>
      </c>
      <c r="L126" s="131">
        <v>6</v>
      </c>
      <c r="M126" s="177" t="s">
        <v>707</v>
      </c>
      <c r="N126" s="131"/>
      <c r="O126" s="178"/>
    </row>
    <row r="127" ht="54" spans="2:15">
      <c r="B127" s="131">
        <v>20</v>
      </c>
      <c r="C127" s="160" t="s">
        <v>763</v>
      </c>
      <c r="D127" s="64"/>
      <c r="E127" s="161" t="s">
        <v>25</v>
      </c>
      <c r="F127" s="162" t="s">
        <v>764</v>
      </c>
      <c r="G127" s="153" t="s">
        <v>765</v>
      </c>
      <c r="H127" s="131">
        <v>2.5</v>
      </c>
      <c r="I127" s="161">
        <v>2019.4</v>
      </c>
      <c r="J127" s="161">
        <v>2020.12</v>
      </c>
      <c r="K127" s="177" t="s">
        <v>442</v>
      </c>
      <c r="L127" s="131">
        <v>6</v>
      </c>
      <c r="M127" s="177" t="s">
        <v>707</v>
      </c>
      <c r="N127" s="131"/>
      <c r="O127" s="178"/>
    </row>
    <row r="128" ht="40.5" spans="2:15">
      <c r="B128" s="131">
        <v>21</v>
      </c>
      <c r="C128" s="163" t="s">
        <v>766</v>
      </c>
      <c r="D128" s="64"/>
      <c r="E128" s="164" t="s">
        <v>25</v>
      </c>
      <c r="F128" s="165" t="s">
        <v>767</v>
      </c>
      <c r="G128" s="155" t="s">
        <v>768</v>
      </c>
      <c r="H128" s="131">
        <v>7.2</v>
      </c>
      <c r="I128" s="161">
        <v>2019.9</v>
      </c>
      <c r="J128" s="161">
        <v>2021.8</v>
      </c>
      <c r="K128" s="177" t="s">
        <v>442</v>
      </c>
      <c r="L128" s="131">
        <v>6</v>
      </c>
      <c r="M128" s="177" t="s">
        <v>707</v>
      </c>
      <c r="N128" s="161"/>
      <c r="O128" s="178"/>
    </row>
    <row r="129" ht="40.5" spans="2:15">
      <c r="B129" s="188">
        <v>22</v>
      </c>
      <c r="C129" s="163" t="s">
        <v>769</v>
      </c>
      <c r="D129" s="64"/>
      <c r="E129" s="161" t="s">
        <v>25</v>
      </c>
      <c r="F129" s="189" t="s">
        <v>770</v>
      </c>
      <c r="G129" s="159" t="s">
        <v>771</v>
      </c>
      <c r="H129" s="131">
        <v>4.05</v>
      </c>
      <c r="I129" s="161">
        <v>2018.1</v>
      </c>
      <c r="J129" s="161">
        <v>2020.5</v>
      </c>
      <c r="K129" s="177" t="s">
        <v>442</v>
      </c>
      <c r="L129" s="131">
        <v>6</v>
      </c>
      <c r="M129" s="177" t="s">
        <v>707</v>
      </c>
      <c r="N129" s="161"/>
      <c r="O129" s="178" t="s">
        <v>398</v>
      </c>
    </row>
    <row r="130" ht="40.5" spans="2:15">
      <c r="B130" s="131">
        <v>23</v>
      </c>
      <c r="C130" s="157" t="s">
        <v>772</v>
      </c>
      <c r="D130" s="64"/>
      <c r="E130" s="164" t="s">
        <v>25</v>
      </c>
      <c r="F130" s="190" t="s">
        <v>773</v>
      </c>
      <c r="G130" s="155" t="s">
        <v>774</v>
      </c>
      <c r="H130" s="131">
        <v>4.13</v>
      </c>
      <c r="I130" s="187" t="s">
        <v>775</v>
      </c>
      <c r="J130" s="161">
        <v>2020.4</v>
      </c>
      <c r="K130" s="177" t="s">
        <v>442</v>
      </c>
      <c r="L130" s="131">
        <v>6</v>
      </c>
      <c r="M130" s="177" t="s">
        <v>707</v>
      </c>
      <c r="N130" s="161"/>
      <c r="O130" s="178" t="s">
        <v>712</v>
      </c>
    </row>
    <row r="131" ht="60" spans="2:15">
      <c r="B131" s="12">
        <v>1</v>
      </c>
      <c r="C131" s="191" t="s">
        <v>776</v>
      </c>
      <c r="D131" s="64"/>
      <c r="E131" s="59" t="s">
        <v>26</v>
      </c>
      <c r="F131" s="65" t="s">
        <v>777</v>
      </c>
      <c r="G131" s="65" t="s">
        <v>778</v>
      </c>
      <c r="H131" s="62">
        <v>10.3</v>
      </c>
      <c r="I131" s="199">
        <v>43132</v>
      </c>
      <c r="J131" s="199">
        <v>43983</v>
      </c>
      <c r="K131" s="59" t="s">
        <v>442</v>
      </c>
      <c r="L131" s="59">
        <v>6</v>
      </c>
      <c r="M131" s="98"/>
      <c r="N131" s="59"/>
      <c r="O131" t="s">
        <v>170</v>
      </c>
    </row>
    <row r="132" ht="60" spans="2:15">
      <c r="B132" s="12">
        <v>2</v>
      </c>
      <c r="C132" s="191" t="s">
        <v>779</v>
      </c>
      <c r="D132" s="64"/>
      <c r="E132" s="59" t="s">
        <v>26</v>
      </c>
      <c r="F132" s="65" t="s">
        <v>780</v>
      </c>
      <c r="G132" s="65" t="s">
        <v>781</v>
      </c>
      <c r="H132" s="62">
        <v>11.2</v>
      </c>
      <c r="I132" s="199">
        <v>43405</v>
      </c>
      <c r="J132" s="199">
        <v>44166</v>
      </c>
      <c r="K132" s="59" t="s">
        <v>532</v>
      </c>
      <c r="L132" s="59">
        <v>6</v>
      </c>
      <c r="M132" s="98">
        <v>3</v>
      </c>
      <c r="N132" s="59">
        <v>1</v>
      </c>
      <c r="O132" t="s">
        <v>170</v>
      </c>
    </row>
    <row r="133" ht="60" spans="2:14">
      <c r="B133" s="12">
        <v>3</v>
      </c>
      <c r="C133" s="191" t="s">
        <v>782</v>
      </c>
      <c r="D133" s="64"/>
      <c r="E133" s="59" t="s">
        <v>26</v>
      </c>
      <c r="F133" s="65" t="s">
        <v>783</v>
      </c>
      <c r="G133" s="65" t="s">
        <v>784</v>
      </c>
      <c r="H133" s="62">
        <v>10.6</v>
      </c>
      <c r="I133" s="199">
        <v>43709</v>
      </c>
      <c r="J133" s="199">
        <v>44440</v>
      </c>
      <c r="K133" s="59" t="s">
        <v>785</v>
      </c>
      <c r="L133" s="59">
        <v>4</v>
      </c>
      <c r="M133" s="98" t="s">
        <v>786</v>
      </c>
      <c r="N133" s="59">
        <v>2</v>
      </c>
    </row>
    <row r="134" ht="60" spans="2:14">
      <c r="B134" s="12">
        <v>4</v>
      </c>
      <c r="C134" s="191" t="s">
        <v>787</v>
      </c>
      <c r="D134" s="64"/>
      <c r="E134" s="59" t="s">
        <v>26</v>
      </c>
      <c r="F134" s="65" t="s">
        <v>788</v>
      </c>
      <c r="G134" s="65" t="s">
        <v>781</v>
      </c>
      <c r="H134" s="62">
        <v>35</v>
      </c>
      <c r="I134" s="199">
        <v>43678</v>
      </c>
      <c r="J134" s="199">
        <v>44531</v>
      </c>
      <c r="K134" s="59" t="s">
        <v>785</v>
      </c>
      <c r="L134" s="59">
        <v>4</v>
      </c>
      <c r="M134" s="98" t="s">
        <v>786</v>
      </c>
      <c r="N134" s="59">
        <v>2</v>
      </c>
    </row>
    <row r="135" ht="60" spans="2:15">
      <c r="B135" s="12">
        <v>5</v>
      </c>
      <c r="C135" s="191" t="s">
        <v>789</v>
      </c>
      <c r="D135" s="64"/>
      <c r="E135" s="59" t="s">
        <v>26</v>
      </c>
      <c r="F135" s="65" t="s">
        <v>790</v>
      </c>
      <c r="G135" s="65" t="s">
        <v>791</v>
      </c>
      <c r="H135" s="62">
        <v>13.3</v>
      </c>
      <c r="I135" s="199">
        <v>43313</v>
      </c>
      <c r="J135" s="199">
        <v>44166</v>
      </c>
      <c r="K135" s="59" t="s">
        <v>442</v>
      </c>
      <c r="L135" s="59">
        <v>6</v>
      </c>
      <c r="M135" s="98"/>
      <c r="N135" s="59"/>
      <c r="O135" t="s">
        <v>170</v>
      </c>
    </row>
    <row r="136" ht="60" spans="2:14">
      <c r="B136" s="12">
        <v>6</v>
      </c>
      <c r="C136" s="191" t="s">
        <v>792</v>
      </c>
      <c r="D136" s="64"/>
      <c r="E136" s="59" t="s">
        <v>26</v>
      </c>
      <c r="F136" s="65" t="s">
        <v>793</v>
      </c>
      <c r="G136" s="65" t="s">
        <v>794</v>
      </c>
      <c r="H136" s="62">
        <v>80</v>
      </c>
      <c r="I136" s="199">
        <v>43709</v>
      </c>
      <c r="J136" s="199">
        <v>44378</v>
      </c>
      <c r="K136" s="59" t="s">
        <v>785</v>
      </c>
      <c r="L136" s="59">
        <v>4</v>
      </c>
      <c r="M136" s="98" t="s">
        <v>786</v>
      </c>
      <c r="N136" s="59">
        <v>2</v>
      </c>
    </row>
    <row r="137" ht="60" spans="2:14">
      <c r="B137" s="12">
        <v>7</v>
      </c>
      <c r="C137" s="191" t="s">
        <v>795</v>
      </c>
      <c r="D137" s="64"/>
      <c r="E137" s="59" t="s">
        <v>26</v>
      </c>
      <c r="F137" s="65" t="s">
        <v>796</v>
      </c>
      <c r="G137" s="65" t="s">
        <v>797</v>
      </c>
      <c r="H137" s="62">
        <v>5.2</v>
      </c>
      <c r="I137" s="199">
        <v>43647</v>
      </c>
      <c r="J137" s="199">
        <v>44348</v>
      </c>
      <c r="K137" s="59" t="s">
        <v>785</v>
      </c>
      <c r="L137" s="59">
        <v>4</v>
      </c>
      <c r="M137" s="98" t="s">
        <v>786</v>
      </c>
      <c r="N137" s="59">
        <v>2</v>
      </c>
    </row>
    <row r="138" ht="60" spans="2:14">
      <c r="B138" s="12">
        <v>8</v>
      </c>
      <c r="C138" s="191" t="s">
        <v>798</v>
      </c>
      <c r="D138" s="64"/>
      <c r="E138" s="59" t="s">
        <v>26</v>
      </c>
      <c r="F138" s="65" t="s">
        <v>799</v>
      </c>
      <c r="G138" s="65" t="s">
        <v>800</v>
      </c>
      <c r="H138" s="62">
        <v>4.2</v>
      </c>
      <c r="I138" s="199">
        <v>43282</v>
      </c>
      <c r="J138" s="199">
        <v>44166</v>
      </c>
      <c r="K138" s="59" t="s">
        <v>456</v>
      </c>
      <c r="L138" s="59">
        <v>5</v>
      </c>
      <c r="M138" s="98">
        <v>6</v>
      </c>
      <c r="N138" s="59">
        <v>1</v>
      </c>
    </row>
    <row r="139" ht="60" spans="2:15">
      <c r="B139" s="12">
        <v>9</v>
      </c>
      <c r="C139" s="191" t="s">
        <v>801</v>
      </c>
      <c r="D139" s="64"/>
      <c r="E139" s="59" t="s">
        <v>26</v>
      </c>
      <c r="F139" s="65" t="s">
        <v>802</v>
      </c>
      <c r="G139" s="65" t="s">
        <v>778</v>
      </c>
      <c r="H139" s="62">
        <v>15.1</v>
      </c>
      <c r="I139" s="199">
        <v>43252</v>
      </c>
      <c r="J139" s="199">
        <v>44166</v>
      </c>
      <c r="K139" s="59" t="s">
        <v>456</v>
      </c>
      <c r="L139" s="59">
        <v>5</v>
      </c>
      <c r="M139" s="98">
        <v>6</v>
      </c>
      <c r="N139" s="59">
        <v>1</v>
      </c>
      <c r="O139" t="s">
        <v>170</v>
      </c>
    </row>
    <row r="140" ht="60" spans="2:14">
      <c r="B140" s="12">
        <v>10</v>
      </c>
      <c r="C140" s="191" t="s">
        <v>803</v>
      </c>
      <c r="D140" s="64"/>
      <c r="E140" s="59" t="s">
        <v>26</v>
      </c>
      <c r="F140" s="65" t="s">
        <v>804</v>
      </c>
      <c r="G140" s="65" t="s">
        <v>805</v>
      </c>
      <c r="H140" s="62">
        <v>96</v>
      </c>
      <c r="I140" s="199">
        <v>43556</v>
      </c>
      <c r="J140" s="199">
        <v>44652</v>
      </c>
      <c r="K140" s="59" t="s">
        <v>785</v>
      </c>
      <c r="L140" s="59">
        <v>4</v>
      </c>
      <c r="M140" s="98" t="s">
        <v>786</v>
      </c>
      <c r="N140" s="59">
        <v>2</v>
      </c>
    </row>
    <row r="141" ht="60" spans="2:14">
      <c r="B141" s="12">
        <v>11</v>
      </c>
      <c r="C141" s="191" t="s">
        <v>806</v>
      </c>
      <c r="D141" s="64"/>
      <c r="E141" s="59" t="s">
        <v>26</v>
      </c>
      <c r="F141" s="65" t="s">
        <v>807</v>
      </c>
      <c r="G141" s="65" t="s">
        <v>808</v>
      </c>
      <c r="H141" s="62">
        <v>19.03</v>
      </c>
      <c r="I141" s="199">
        <v>43497</v>
      </c>
      <c r="J141" s="199">
        <v>44287</v>
      </c>
      <c r="K141" s="59" t="s">
        <v>785</v>
      </c>
      <c r="L141" s="59">
        <v>4</v>
      </c>
      <c r="M141" s="98" t="s">
        <v>786</v>
      </c>
      <c r="N141" s="59">
        <v>2</v>
      </c>
    </row>
    <row r="142" ht="60" spans="2:15">
      <c r="B142" s="12">
        <v>12</v>
      </c>
      <c r="C142" s="191" t="s">
        <v>809</v>
      </c>
      <c r="D142" s="64"/>
      <c r="E142" s="59" t="s">
        <v>26</v>
      </c>
      <c r="F142" s="65" t="s">
        <v>810</v>
      </c>
      <c r="G142" s="65" t="s">
        <v>811</v>
      </c>
      <c r="H142" s="62">
        <v>11.8</v>
      </c>
      <c r="I142" s="199">
        <v>43160</v>
      </c>
      <c r="J142" s="199">
        <v>44105</v>
      </c>
      <c r="K142" s="59" t="s">
        <v>785</v>
      </c>
      <c r="L142" s="59">
        <v>4</v>
      </c>
      <c r="M142" s="98" t="s">
        <v>786</v>
      </c>
      <c r="N142" s="59">
        <v>2</v>
      </c>
      <c r="O142" t="s">
        <v>170</v>
      </c>
    </row>
    <row r="143" ht="60" spans="2:14">
      <c r="B143" s="59">
        <v>13</v>
      </c>
      <c r="C143" s="192" t="s">
        <v>812</v>
      </c>
      <c r="D143" s="64"/>
      <c r="E143" s="59" t="s">
        <v>26</v>
      </c>
      <c r="F143" s="65" t="s">
        <v>813</v>
      </c>
      <c r="G143" s="65" t="s">
        <v>814</v>
      </c>
      <c r="H143" s="62">
        <v>17</v>
      </c>
      <c r="I143" s="59" t="s">
        <v>815</v>
      </c>
      <c r="J143" s="59" t="s">
        <v>816</v>
      </c>
      <c r="K143" s="59" t="s">
        <v>817</v>
      </c>
      <c r="L143" s="59">
        <v>3</v>
      </c>
      <c r="M143" s="98">
        <v>3</v>
      </c>
      <c r="N143" s="59">
        <v>1</v>
      </c>
    </row>
    <row r="144" ht="60" spans="2:15">
      <c r="B144" s="59">
        <v>14</v>
      </c>
      <c r="C144" s="192" t="s">
        <v>818</v>
      </c>
      <c r="D144" s="64"/>
      <c r="E144" s="59" t="s">
        <v>26</v>
      </c>
      <c r="F144" s="65" t="s">
        <v>819</v>
      </c>
      <c r="G144" s="65" t="s">
        <v>820</v>
      </c>
      <c r="H144" s="62">
        <v>19.17</v>
      </c>
      <c r="I144" s="59" t="s">
        <v>821</v>
      </c>
      <c r="J144" s="59" t="s">
        <v>822</v>
      </c>
      <c r="K144" s="59" t="s">
        <v>817</v>
      </c>
      <c r="L144" s="59">
        <v>3</v>
      </c>
      <c r="M144" s="98">
        <v>3</v>
      </c>
      <c r="N144" s="59">
        <v>1</v>
      </c>
      <c r="O144" t="s">
        <v>170</v>
      </c>
    </row>
    <row r="145" ht="60" spans="2:14">
      <c r="B145" s="59">
        <v>15</v>
      </c>
      <c r="C145" s="192" t="s">
        <v>823</v>
      </c>
      <c r="D145" s="64"/>
      <c r="E145" s="59" t="s">
        <v>26</v>
      </c>
      <c r="F145" s="65" t="s">
        <v>824</v>
      </c>
      <c r="G145" s="65" t="s">
        <v>820</v>
      </c>
      <c r="H145" s="62">
        <v>21.56</v>
      </c>
      <c r="I145" s="59" t="s">
        <v>825</v>
      </c>
      <c r="J145" s="59" t="s">
        <v>826</v>
      </c>
      <c r="K145" s="59" t="s">
        <v>827</v>
      </c>
      <c r="L145" s="59">
        <v>4</v>
      </c>
      <c r="M145" s="98">
        <v>3</v>
      </c>
      <c r="N145" s="59">
        <v>1</v>
      </c>
    </row>
    <row r="146" ht="60" spans="2:14">
      <c r="B146" s="59">
        <v>16</v>
      </c>
      <c r="C146" s="192" t="s">
        <v>828</v>
      </c>
      <c r="D146" s="64"/>
      <c r="E146" s="59" t="s">
        <v>26</v>
      </c>
      <c r="F146" s="65" t="s">
        <v>829</v>
      </c>
      <c r="G146" s="65" t="s">
        <v>820</v>
      </c>
      <c r="H146" s="62">
        <v>15.6</v>
      </c>
      <c r="I146" s="59" t="s">
        <v>830</v>
      </c>
      <c r="J146" s="59" t="s">
        <v>831</v>
      </c>
      <c r="K146" s="59" t="s">
        <v>827</v>
      </c>
      <c r="L146" s="59">
        <v>4</v>
      </c>
      <c r="M146" s="98">
        <v>3</v>
      </c>
      <c r="N146" s="59">
        <v>1</v>
      </c>
    </row>
    <row r="147" ht="60" spans="2:14">
      <c r="B147" s="59">
        <v>17</v>
      </c>
      <c r="C147" s="192" t="s">
        <v>832</v>
      </c>
      <c r="D147" s="64"/>
      <c r="E147" s="59" t="s">
        <v>26</v>
      </c>
      <c r="F147" s="65" t="s">
        <v>833</v>
      </c>
      <c r="G147" s="65" t="s">
        <v>820</v>
      </c>
      <c r="H147" s="62">
        <v>16.9</v>
      </c>
      <c r="I147" s="59" t="s">
        <v>834</v>
      </c>
      <c r="J147" s="59" t="s">
        <v>835</v>
      </c>
      <c r="K147" s="59" t="s">
        <v>836</v>
      </c>
      <c r="L147" s="59">
        <v>6</v>
      </c>
      <c r="M147" s="98"/>
      <c r="N147" s="59"/>
    </row>
    <row r="148" ht="60" spans="2:14">
      <c r="B148" s="59">
        <v>18</v>
      </c>
      <c r="C148" s="192" t="s">
        <v>837</v>
      </c>
      <c r="D148" s="64"/>
      <c r="E148" s="59" t="s">
        <v>26</v>
      </c>
      <c r="F148" s="65" t="s">
        <v>838</v>
      </c>
      <c r="G148" s="65" t="s">
        <v>820</v>
      </c>
      <c r="H148" s="62">
        <v>22</v>
      </c>
      <c r="I148" s="59" t="s">
        <v>839</v>
      </c>
      <c r="J148" s="59" t="s">
        <v>486</v>
      </c>
      <c r="K148" s="59" t="s">
        <v>827</v>
      </c>
      <c r="L148" s="59">
        <v>4</v>
      </c>
      <c r="M148" s="98">
        <v>3</v>
      </c>
      <c r="N148" s="59">
        <v>1</v>
      </c>
    </row>
    <row r="149" ht="60" spans="2:14">
      <c r="B149" s="59">
        <v>19</v>
      </c>
      <c r="C149" s="192" t="s">
        <v>840</v>
      </c>
      <c r="D149" s="64"/>
      <c r="E149" s="59" t="s">
        <v>26</v>
      </c>
      <c r="F149" s="65" t="s">
        <v>841</v>
      </c>
      <c r="G149" s="65" t="s">
        <v>820</v>
      </c>
      <c r="H149" s="62">
        <v>10.4</v>
      </c>
      <c r="I149" s="59" t="s">
        <v>842</v>
      </c>
      <c r="J149" s="59" t="s">
        <v>843</v>
      </c>
      <c r="K149" s="59" t="s">
        <v>844</v>
      </c>
      <c r="L149" s="59">
        <v>5</v>
      </c>
      <c r="M149" s="98" t="s">
        <v>786</v>
      </c>
      <c r="N149" s="59">
        <v>2</v>
      </c>
    </row>
    <row r="150" spans="2:14">
      <c r="B150" s="59">
        <v>1</v>
      </c>
      <c r="C150" s="192"/>
      <c r="D150" s="64"/>
      <c r="E150" s="59" t="s">
        <v>27</v>
      </c>
      <c r="F150" s="59" t="s">
        <v>845</v>
      </c>
      <c r="G150" s="59" t="s">
        <v>846</v>
      </c>
      <c r="H150" s="59">
        <v>303600</v>
      </c>
      <c r="I150" s="200">
        <v>2018.6</v>
      </c>
      <c r="J150" s="59">
        <v>2020.4</v>
      </c>
      <c r="K150" s="59">
        <v>123456</v>
      </c>
      <c r="L150" s="59">
        <v>6</v>
      </c>
      <c r="M150" s="59"/>
      <c r="N150" s="59"/>
    </row>
    <row r="151" spans="2:14">
      <c r="B151" s="59">
        <v>2</v>
      </c>
      <c r="C151" s="192"/>
      <c r="D151" s="64"/>
      <c r="E151" s="59" t="s">
        <v>27</v>
      </c>
      <c r="F151" s="59" t="s">
        <v>847</v>
      </c>
      <c r="G151" s="59" t="s">
        <v>848</v>
      </c>
      <c r="H151" s="59">
        <v>166042.03</v>
      </c>
      <c r="I151" s="59">
        <v>2018.3</v>
      </c>
      <c r="J151" s="59">
        <v>2020.2</v>
      </c>
      <c r="K151" s="59">
        <v>123456</v>
      </c>
      <c r="L151" s="59">
        <v>6</v>
      </c>
      <c r="M151" s="59"/>
      <c r="N151" s="59"/>
    </row>
    <row r="152" spans="2:14">
      <c r="B152" s="59">
        <v>3</v>
      </c>
      <c r="C152" s="192"/>
      <c r="D152" s="64"/>
      <c r="E152" s="59" t="s">
        <v>27</v>
      </c>
      <c r="F152" s="59" t="s">
        <v>849</v>
      </c>
      <c r="G152" s="59" t="s">
        <v>850</v>
      </c>
      <c r="H152" s="59">
        <v>370208.69</v>
      </c>
      <c r="I152" s="59">
        <v>2019.9</v>
      </c>
      <c r="J152" s="59">
        <v>2021.9</v>
      </c>
      <c r="K152" s="59">
        <v>123456</v>
      </c>
      <c r="L152" s="59">
        <v>6</v>
      </c>
      <c r="M152" s="59"/>
      <c r="N152" s="59"/>
    </row>
    <row r="153" spans="2:14">
      <c r="B153" s="59">
        <v>4</v>
      </c>
      <c r="C153" s="192"/>
      <c r="D153" s="64"/>
      <c r="E153" s="59" t="s">
        <v>27</v>
      </c>
      <c r="F153" s="59" t="s">
        <v>851</v>
      </c>
      <c r="G153" s="59" t="s">
        <v>852</v>
      </c>
      <c r="H153" s="59">
        <v>256088.61</v>
      </c>
      <c r="I153" s="59">
        <v>2018.6</v>
      </c>
      <c r="J153" s="59">
        <v>2021.6</v>
      </c>
      <c r="K153" s="59">
        <v>123456</v>
      </c>
      <c r="L153" s="59">
        <v>6</v>
      </c>
      <c r="M153" s="59"/>
      <c r="N153" s="59"/>
    </row>
    <row r="154" spans="2:14">
      <c r="B154" s="59">
        <v>5</v>
      </c>
      <c r="C154" s="192"/>
      <c r="D154" s="64"/>
      <c r="E154" s="59" t="s">
        <v>27</v>
      </c>
      <c r="F154" s="59" t="s">
        <v>853</v>
      </c>
      <c r="G154" s="59" t="s">
        <v>852</v>
      </c>
      <c r="H154" s="59">
        <v>331524.98</v>
      </c>
      <c r="I154" s="59">
        <v>2019.9</v>
      </c>
      <c r="J154" s="59">
        <v>2021.12</v>
      </c>
      <c r="K154" s="59">
        <v>123456</v>
      </c>
      <c r="L154" s="59">
        <v>6</v>
      </c>
      <c r="M154" s="59"/>
      <c r="N154" s="59"/>
    </row>
    <row r="155" spans="2:14">
      <c r="B155" s="59">
        <v>6</v>
      </c>
      <c r="C155" s="192"/>
      <c r="D155" s="64"/>
      <c r="E155" s="59" t="s">
        <v>27</v>
      </c>
      <c r="F155" s="59" t="s">
        <v>854</v>
      </c>
      <c r="G155" s="59" t="s">
        <v>855</v>
      </c>
      <c r="H155" s="59">
        <v>680575</v>
      </c>
      <c r="I155" s="59">
        <v>2019.9</v>
      </c>
      <c r="J155" s="59">
        <v>2020.6</v>
      </c>
      <c r="K155" s="59">
        <v>123456</v>
      </c>
      <c r="L155" s="59">
        <v>6</v>
      </c>
      <c r="M155" s="59"/>
      <c r="N155" s="59"/>
    </row>
    <row r="156" spans="2:14">
      <c r="B156" s="59">
        <v>7</v>
      </c>
      <c r="C156" s="192"/>
      <c r="D156" s="64"/>
      <c r="E156" s="59" t="s">
        <v>27</v>
      </c>
      <c r="F156" s="59" t="s">
        <v>856</v>
      </c>
      <c r="G156" s="59" t="s">
        <v>857</v>
      </c>
      <c r="H156" s="59">
        <v>306000</v>
      </c>
      <c r="I156" s="59">
        <v>2019.6</v>
      </c>
      <c r="J156" s="59">
        <v>2021.1</v>
      </c>
      <c r="K156" s="59">
        <v>123456</v>
      </c>
      <c r="L156" s="59">
        <v>6</v>
      </c>
      <c r="M156" s="59"/>
      <c r="N156" s="59"/>
    </row>
    <row r="157" spans="2:14">
      <c r="B157" s="59">
        <v>8</v>
      </c>
      <c r="C157" s="192"/>
      <c r="D157" s="64"/>
      <c r="E157" s="59" t="s">
        <v>27</v>
      </c>
      <c r="F157" s="59" t="s">
        <v>858</v>
      </c>
      <c r="G157" s="59" t="s">
        <v>859</v>
      </c>
      <c r="H157" s="59">
        <v>214959</v>
      </c>
      <c r="I157" s="59">
        <v>2018.12</v>
      </c>
      <c r="J157" s="59">
        <v>2020.12</v>
      </c>
      <c r="K157" s="59">
        <v>123456</v>
      </c>
      <c r="L157" s="59">
        <v>6</v>
      </c>
      <c r="M157" s="59"/>
      <c r="N157" s="59"/>
    </row>
    <row r="158" spans="2:14">
      <c r="B158" s="59">
        <v>9</v>
      </c>
      <c r="C158" s="192"/>
      <c r="D158" s="64"/>
      <c r="E158" s="59" t="s">
        <v>27</v>
      </c>
      <c r="F158" s="59" t="s">
        <v>860</v>
      </c>
      <c r="G158" s="59" t="s">
        <v>861</v>
      </c>
      <c r="H158" s="59">
        <v>269224.75</v>
      </c>
      <c r="I158" s="59">
        <v>2018.8</v>
      </c>
      <c r="J158" s="59">
        <v>2019.8</v>
      </c>
      <c r="K158" s="59">
        <v>123456</v>
      </c>
      <c r="L158" s="59">
        <v>6</v>
      </c>
      <c r="M158" s="59"/>
      <c r="N158" s="59"/>
    </row>
    <row r="159" spans="2:14">
      <c r="B159" s="59">
        <v>10</v>
      </c>
      <c r="C159" s="192"/>
      <c r="D159" s="64"/>
      <c r="E159" s="59" t="s">
        <v>27</v>
      </c>
      <c r="F159" s="59" t="s">
        <v>862</v>
      </c>
      <c r="G159" s="59" t="s">
        <v>863</v>
      </c>
      <c r="H159" s="59">
        <v>37000</v>
      </c>
      <c r="I159" s="59">
        <v>2018.8</v>
      </c>
      <c r="J159" s="59">
        <v>2020.12</v>
      </c>
      <c r="K159" s="59">
        <v>123456</v>
      </c>
      <c r="L159" s="59">
        <v>6</v>
      </c>
      <c r="M159" s="59"/>
      <c r="N159" s="59"/>
    </row>
    <row r="160" spans="2:14">
      <c r="B160" s="59">
        <v>11</v>
      </c>
      <c r="C160" s="192"/>
      <c r="D160" s="64"/>
      <c r="E160" s="59" t="s">
        <v>27</v>
      </c>
      <c r="F160" s="59" t="s">
        <v>864</v>
      </c>
      <c r="G160" s="59" t="s">
        <v>865</v>
      </c>
      <c r="H160" s="59">
        <v>133000</v>
      </c>
      <c r="I160" s="59" t="s">
        <v>866</v>
      </c>
      <c r="J160" s="59">
        <v>2021.6</v>
      </c>
      <c r="K160" s="59">
        <v>123456</v>
      </c>
      <c r="L160" s="59">
        <v>6</v>
      </c>
      <c r="M160" s="59"/>
      <c r="N160" s="59"/>
    </row>
    <row r="161" spans="2:14">
      <c r="B161" s="59">
        <v>12</v>
      </c>
      <c r="C161" s="192"/>
      <c r="D161" s="64"/>
      <c r="E161" s="59" t="s">
        <v>27</v>
      </c>
      <c r="F161" s="59" t="s">
        <v>867</v>
      </c>
      <c r="G161" s="59" t="s">
        <v>848</v>
      </c>
      <c r="H161" s="59">
        <v>123724.72</v>
      </c>
      <c r="I161" s="59">
        <v>2018.7</v>
      </c>
      <c r="J161" s="59">
        <v>2020.3</v>
      </c>
      <c r="K161" s="59">
        <v>123456</v>
      </c>
      <c r="L161" s="59">
        <v>6</v>
      </c>
      <c r="M161" s="59"/>
      <c r="N161" s="59"/>
    </row>
    <row r="162" spans="2:14">
      <c r="B162" s="59">
        <v>13</v>
      </c>
      <c r="C162" s="192"/>
      <c r="D162" s="64"/>
      <c r="E162" s="59" t="s">
        <v>27</v>
      </c>
      <c r="F162" s="59" t="s">
        <v>868</v>
      </c>
      <c r="G162" s="59" t="s">
        <v>869</v>
      </c>
      <c r="H162" s="59">
        <v>270000</v>
      </c>
      <c r="I162" s="59">
        <v>2018.7</v>
      </c>
      <c r="J162" s="59">
        <v>2019.12</v>
      </c>
      <c r="K162" s="59">
        <v>123456</v>
      </c>
      <c r="L162" s="59">
        <v>6</v>
      </c>
      <c r="M162" s="59"/>
      <c r="N162" s="59"/>
    </row>
    <row r="163" spans="2:14">
      <c r="B163" s="59">
        <v>14</v>
      </c>
      <c r="C163" s="192"/>
      <c r="D163" s="64"/>
      <c r="E163" s="59" t="s">
        <v>27</v>
      </c>
      <c r="F163" s="59" t="s">
        <v>870</v>
      </c>
      <c r="G163" s="59" t="s">
        <v>865</v>
      </c>
      <c r="H163" s="59">
        <v>230000</v>
      </c>
      <c r="I163" s="59">
        <v>2019.1</v>
      </c>
      <c r="J163" s="59">
        <v>2020.1</v>
      </c>
      <c r="K163" s="59">
        <v>123456</v>
      </c>
      <c r="L163" s="59">
        <v>6</v>
      </c>
      <c r="M163" s="59"/>
      <c r="N163" s="59"/>
    </row>
    <row r="164" spans="2:14">
      <c r="B164" s="59">
        <v>15</v>
      </c>
      <c r="C164" s="192"/>
      <c r="D164" s="64"/>
      <c r="E164" s="59" t="s">
        <v>27</v>
      </c>
      <c r="F164" s="59" t="s">
        <v>871</v>
      </c>
      <c r="G164" s="59" t="s">
        <v>872</v>
      </c>
      <c r="H164" s="59">
        <v>64466.11</v>
      </c>
      <c r="I164" s="59">
        <v>2018.5</v>
      </c>
      <c r="J164" s="59">
        <v>2020.8</v>
      </c>
      <c r="K164" s="59">
        <v>123456</v>
      </c>
      <c r="L164" s="59">
        <v>6</v>
      </c>
      <c r="M164" s="59"/>
      <c r="N164" s="59"/>
    </row>
    <row r="165" spans="2:14">
      <c r="B165" s="59">
        <v>16</v>
      </c>
      <c r="C165" s="192"/>
      <c r="D165" s="64"/>
      <c r="E165" s="59" t="s">
        <v>27</v>
      </c>
      <c r="F165" s="59" t="s">
        <v>873</v>
      </c>
      <c r="G165" s="59" t="s">
        <v>874</v>
      </c>
      <c r="H165" s="59">
        <v>210000</v>
      </c>
      <c r="I165" s="59">
        <v>2019.3</v>
      </c>
      <c r="J165" s="59">
        <v>2020.6</v>
      </c>
      <c r="K165" s="59">
        <v>123456</v>
      </c>
      <c r="L165" s="59">
        <v>6</v>
      </c>
      <c r="M165" s="59"/>
      <c r="N165" s="59"/>
    </row>
    <row r="166" spans="2:14">
      <c r="B166" s="59">
        <v>17</v>
      </c>
      <c r="C166" s="192"/>
      <c r="D166" s="64"/>
      <c r="E166" s="59" t="s">
        <v>27</v>
      </c>
      <c r="F166" s="59" t="s">
        <v>875</v>
      </c>
      <c r="G166" s="59" t="s">
        <v>876</v>
      </c>
      <c r="H166" s="59">
        <v>160000</v>
      </c>
      <c r="I166" s="59">
        <v>2019.3</v>
      </c>
      <c r="J166" s="59">
        <v>2020.12</v>
      </c>
      <c r="K166" s="59">
        <v>123456</v>
      </c>
      <c r="L166" s="59">
        <v>6</v>
      </c>
      <c r="M166" s="59"/>
      <c r="N166" s="59"/>
    </row>
    <row r="167" spans="2:14">
      <c r="B167" s="59">
        <v>18</v>
      </c>
      <c r="C167" s="192"/>
      <c r="D167" s="64"/>
      <c r="E167" s="59" t="s">
        <v>27</v>
      </c>
      <c r="F167" s="59" t="s">
        <v>877</v>
      </c>
      <c r="G167" s="59" t="s">
        <v>863</v>
      </c>
      <c r="H167" s="59">
        <v>300000</v>
      </c>
      <c r="I167" s="59">
        <v>2019.5</v>
      </c>
      <c r="J167" s="59">
        <v>2020.12</v>
      </c>
      <c r="K167" s="59">
        <v>123456</v>
      </c>
      <c r="L167" s="59">
        <v>6</v>
      </c>
      <c r="M167" s="59"/>
      <c r="N167" s="59"/>
    </row>
    <row r="168" spans="2:14">
      <c r="B168" s="59">
        <v>19</v>
      </c>
      <c r="C168" s="192"/>
      <c r="D168" s="64"/>
      <c r="E168" s="59" t="s">
        <v>27</v>
      </c>
      <c r="F168" s="59" t="s">
        <v>878</v>
      </c>
      <c r="G168" s="59" t="s">
        <v>879</v>
      </c>
      <c r="H168" s="59">
        <v>29522.42</v>
      </c>
      <c r="I168" s="59">
        <v>2018.5</v>
      </c>
      <c r="J168" s="59">
        <v>2021.1</v>
      </c>
      <c r="K168" s="59">
        <v>123456</v>
      </c>
      <c r="L168" s="59">
        <v>6</v>
      </c>
      <c r="M168" s="59"/>
      <c r="N168" s="59"/>
    </row>
    <row r="169" spans="2:14">
      <c r="B169" s="59">
        <v>20</v>
      </c>
      <c r="C169" s="192"/>
      <c r="D169" s="64"/>
      <c r="E169" s="59" t="s">
        <v>27</v>
      </c>
      <c r="F169" s="59" t="s">
        <v>880</v>
      </c>
      <c r="G169" s="59" t="s">
        <v>850</v>
      </c>
      <c r="H169" s="59">
        <v>235000</v>
      </c>
      <c r="I169" s="59">
        <v>2019.11</v>
      </c>
      <c r="J169" s="59">
        <v>2021.5</v>
      </c>
      <c r="K169" s="59">
        <v>123456</v>
      </c>
      <c r="L169" s="59">
        <v>6</v>
      </c>
      <c r="M169" s="59"/>
      <c r="N169" s="59"/>
    </row>
    <row r="170" spans="2:14">
      <c r="B170" s="193"/>
      <c r="C170" s="194"/>
      <c r="E170" s="193"/>
      <c r="F170" s="195"/>
      <c r="G170" s="195"/>
      <c r="H170" s="196"/>
      <c r="I170" s="193"/>
      <c r="J170" s="193"/>
      <c r="K170" s="193"/>
      <c r="L170" s="193"/>
      <c r="M170" s="201"/>
      <c r="N170" s="193"/>
    </row>
    <row r="171" spans="2:14">
      <c r="B171" s="193"/>
      <c r="C171" s="194"/>
      <c r="E171" s="193"/>
      <c r="F171" s="195"/>
      <c r="G171" s="195"/>
      <c r="H171" s="196"/>
      <c r="I171" s="193"/>
      <c r="J171" s="193"/>
      <c r="K171" s="193"/>
      <c r="L171" s="193"/>
      <c r="M171" s="201"/>
      <c r="N171" s="193"/>
    </row>
    <row r="172" spans="2:14">
      <c r="B172" s="193"/>
      <c r="C172" s="194"/>
      <c r="E172" s="193"/>
      <c r="F172" s="195"/>
      <c r="G172" s="195"/>
      <c r="H172" s="196"/>
      <c r="I172" s="193"/>
      <c r="J172" s="193"/>
      <c r="K172" s="193"/>
      <c r="L172" s="193"/>
      <c r="M172" s="201"/>
      <c r="N172" s="193"/>
    </row>
    <row r="176" spans="2:15">
      <c r="B176" s="197" t="s">
        <v>881</v>
      </c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202"/>
    </row>
  </sheetData>
  <mergeCells count="4">
    <mergeCell ref="B1:O1"/>
    <mergeCell ref="B2:O2"/>
    <mergeCell ref="C3:D3"/>
    <mergeCell ref="B176:O176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3:K6"/>
  <sheetViews>
    <sheetView workbookViewId="0">
      <selection activeCell="B6" sqref="B6:K6"/>
    </sheetView>
  </sheetViews>
  <sheetFormatPr defaultColWidth="9" defaultRowHeight="13.5" outlineLevelRow="5"/>
  <cols>
    <col min="5" max="5" width="25" customWidth="1"/>
    <col min="6" max="6" width="15.25" customWidth="1"/>
    <col min="10" max="10" width="11.25"/>
    <col min="11" max="11" width="15.375" customWidth="1"/>
  </cols>
  <sheetData>
    <row r="3" spans="2:11">
      <c r="B3" s="55" t="s">
        <v>882</v>
      </c>
      <c r="C3" s="55"/>
      <c r="D3" s="55"/>
      <c r="E3" s="55"/>
      <c r="F3" s="55"/>
      <c r="G3" s="55"/>
      <c r="H3" s="55"/>
      <c r="I3" s="55"/>
      <c r="J3" s="55"/>
      <c r="K3" s="55"/>
    </row>
    <row r="4" ht="15" spans="2:11">
      <c r="B4" s="56" t="s">
        <v>883</v>
      </c>
      <c r="C4" s="56"/>
      <c r="D4" s="56"/>
      <c r="E4" s="56"/>
      <c r="F4" s="56"/>
      <c r="G4" s="56"/>
      <c r="H4" s="56"/>
      <c r="I4" s="56"/>
      <c r="J4" s="56"/>
      <c r="K4" s="56"/>
    </row>
    <row r="5" ht="51.75" customHeight="1" spans="2:11">
      <c r="B5" s="5" t="s">
        <v>66</v>
      </c>
      <c r="C5" s="5" t="s">
        <v>102</v>
      </c>
      <c r="D5" s="8" t="s">
        <v>103</v>
      </c>
      <c r="E5" s="5" t="s">
        <v>338</v>
      </c>
      <c r="F5" s="5" t="s">
        <v>884</v>
      </c>
      <c r="G5" s="5" t="s">
        <v>885</v>
      </c>
      <c r="H5" s="5" t="s">
        <v>886</v>
      </c>
      <c r="I5" s="5" t="s">
        <v>887</v>
      </c>
      <c r="J5" s="5" t="s">
        <v>110</v>
      </c>
      <c r="K5" s="5" t="s">
        <v>76</v>
      </c>
    </row>
    <row r="6" ht="44" customHeight="1" spans="2:11">
      <c r="B6" s="12">
        <v>1</v>
      </c>
      <c r="C6" s="12" t="s">
        <v>19</v>
      </c>
      <c r="D6" s="12" t="s">
        <v>26</v>
      </c>
      <c r="E6" s="12" t="s">
        <v>888</v>
      </c>
      <c r="F6" s="12" t="s">
        <v>889</v>
      </c>
      <c r="G6" s="12" t="s">
        <v>890</v>
      </c>
      <c r="H6" s="12"/>
      <c r="I6" s="12" t="s">
        <v>891</v>
      </c>
      <c r="J6" s="15">
        <v>44166</v>
      </c>
      <c r="K6" s="12" t="s">
        <v>94</v>
      </c>
    </row>
  </sheetData>
  <mergeCells count="2">
    <mergeCell ref="B3:K3"/>
    <mergeCell ref="B4:K4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1:I4"/>
  <sheetViews>
    <sheetView workbookViewId="0">
      <selection activeCell="H4" sqref="H4"/>
    </sheetView>
  </sheetViews>
  <sheetFormatPr defaultColWidth="9" defaultRowHeight="13.5" outlineLevelRow="3"/>
  <cols>
    <col min="4" max="4" width="10.125" customWidth="1"/>
    <col min="5" max="5" width="27.25" customWidth="1"/>
    <col min="6" max="6" width="18.75" customWidth="1"/>
    <col min="7" max="7" width="17" customWidth="1"/>
    <col min="9" max="9" width="12.125" customWidth="1"/>
  </cols>
  <sheetData>
    <row r="1" customHeight="1" spans="2:9">
      <c r="B1" s="55" t="s">
        <v>892</v>
      </c>
      <c r="C1" s="55"/>
      <c r="D1" s="55"/>
      <c r="E1" s="55"/>
      <c r="F1" s="55"/>
      <c r="G1" s="55"/>
      <c r="H1" s="55"/>
      <c r="I1" s="55"/>
    </row>
    <row r="2" ht="15" spans="2:9">
      <c r="B2" s="56" t="s">
        <v>883</v>
      </c>
      <c r="C2" s="56"/>
      <c r="D2" s="56"/>
      <c r="E2" s="56"/>
      <c r="F2" s="56"/>
      <c r="G2" s="56"/>
      <c r="H2" s="56"/>
      <c r="I2" s="56"/>
    </row>
    <row r="3" ht="59.25" customHeight="1" spans="2:9">
      <c r="B3" s="5" t="s">
        <v>66</v>
      </c>
      <c r="C3" s="5" t="s">
        <v>102</v>
      </c>
      <c r="D3" s="8" t="s">
        <v>103</v>
      </c>
      <c r="E3" s="5" t="s">
        <v>338</v>
      </c>
      <c r="F3" s="5" t="s">
        <v>884</v>
      </c>
      <c r="G3" s="5" t="s">
        <v>893</v>
      </c>
      <c r="H3" s="5" t="s">
        <v>110</v>
      </c>
      <c r="I3" s="5" t="s">
        <v>76</v>
      </c>
    </row>
    <row r="4" ht="36" customHeight="1" spans="2:9">
      <c r="B4" s="9">
        <v>1</v>
      </c>
      <c r="C4" s="9" t="s">
        <v>19</v>
      </c>
      <c r="D4" s="9" t="s">
        <v>26</v>
      </c>
      <c r="E4" s="9" t="s">
        <v>888</v>
      </c>
      <c r="F4" s="9" t="s">
        <v>889</v>
      </c>
      <c r="G4" s="9" t="s">
        <v>894</v>
      </c>
      <c r="H4" s="9" t="s">
        <v>170</v>
      </c>
      <c r="I4" s="9" t="s">
        <v>94</v>
      </c>
    </row>
  </sheetData>
  <mergeCells count="2">
    <mergeCell ref="B1:I1"/>
    <mergeCell ref="B2:I2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1:N15"/>
  <sheetViews>
    <sheetView workbookViewId="0">
      <selection activeCell="F7" sqref="F7"/>
    </sheetView>
  </sheetViews>
  <sheetFormatPr defaultColWidth="9" defaultRowHeight="13.5"/>
  <cols>
    <col min="2" max="5" width="9" style="33"/>
    <col min="6" max="6" width="18.375" style="34" customWidth="1"/>
    <col min="7" max="7" width="27.75" style="35" customWidth="1"/>
    <col min="8" max="8" width="16.25" style="34" customWidth="1"/>
    <col min="9" max="9" width="9" style="34"/>
    <col min="10" max="10" width="18" style="34" customWidth="1"/>
    <col min="11" max="11" width="12.375" style="34" customWidth="1"/>
    <col min="12" max="12" width="29.5" style="34" customWidth="1"/>
    <col min="13" max="13" width="10.125" style="33"/>
    <col min="14" max="14" width="11.875" style="33" customWidth="1"/>
  </cols>
  <sheetData>
    <row r="1" spans="2:14">
      <c r="B1" s="36" t="s">
        <v>895</v>
      </c>
      <c r="C1" s="37"/>
      <c r="D1" s="37"/>
      <c r="E1" s="37"/>
      <c r="F1" s="38"/>
      <c r="G1" s="38"/>
      <c r="H1" s="38"/>
      <c r="I1" s="38"/>
      <c r="J1" s="38"/>
      <c r="K1" s="38"/>
      <c r="L1" s="38"/>
      <c r="M1" s="37"/>
      <c r="N1" s="45"/>
    </row>
    <row r="2" ht="15" spans="2:14">
      <c r="B2" s="39" t="s">
        <v>883</v>
      </c>
      <c r="C2" s="40"/>
      <c r="D2" s="40"/>
      <c r="E2" s="40"/>
      <c r="F2" s="41"/>
      <c r="G2" s="41"/>
      <c r="H2" s="41"/>
      <c r="I2" s="41"/>
      <c r="J2" s="41"/>
      <c r="K2" s="41"/>
      <c r="L2" s="41"/>
      <c r="M2" s="40"/>
      <c r="N2" s="46"/>
    </row>
    <row r="3" ht="48" spans="2:14">
      <c r="B3" s="20" t="s">
        <v>66</v>
      </c>
      <c r="C3" s="20" t="s">
        <v>102</v>
      </c>
      <c r="D3" s="21" t="s">
        <v>103</v>
      </c>
      <c r="E3" s="20" t="s">
        <v>104</v>
      </c>
      <c r="F3" s="20" t="s">
        <v>896</v>
      </c>
      <c r="G3" s="20" t="s">
        <v>105</v>
      </c>
      <c r="H3" s="20" t="s">
        <v>884</v>
      </c>
      <c r="I3" s="20" t="s">
        <v>107</v>
      </c>
      <c r="J3" s="20" t="s">
        <v>897</v>
      </c>
      <c r="K3" s="20" t="s">
        <v>898</v>
      </c>
      <c r="L3" s="20" t="s">
        <v>899</v>
      </c>
      <c r="M3" s="20" t="s">
        <v>900</v>
      </c>
      <c r="N3" s="47" t="s">
        <v>76</v>
      </c>
    </row>
    <row r="4" ht="28.5" spans="2:14">
      <c r="B4" s="9">
        <v>1</v>
      </c>
      <c r="C4" s="9" t="s">
        <v>19</v>
      </c>
      <c r="D4" s="9" t="s">
        <v>20</v>
      </c>
      <c r="E4" s="9"/>
      <c r="F4" s="42" t="s">
        <v>901</v>
      </c>
      <c r="G4" s="42" t="s">
        <v>902</v>
      </c>
      <c r="H4" s="42" t="s">
        <v>903</v>
      </c>
      <c r="I4" s="42" t="s">
        <v>94</v>
      </c>
      <c r="J4" s="42" t="s">
        <v>904</v>
      </c>
      <c r="K4" s="42">
        <v>1.5</v>
      </c>
      <c r="L4" s="42" t="s">
        <v>905</v>
      </c>
      <c r="M4" s="48" t="s">
        <v>906</v>
      </c>
      <c r="N4" s="49" t="s">
        <v>83</v>
      </c>
    </row>
    <row r="5" ht="48" spans="2:14">
      <c r="B5" s="12">
        <v>1</v>
      </c>
      <c r="C5" s="12" t="s">
        <v>19</v>
      </c>
      <c r="D5" s="12" t="s">
        <v>25</v>
      </c>
      <c r="E5" s="12"/>
      <c r="F5" s="14" t="s">
        <v>907</v>
      </c>
      <c r="G5" s="14" t="s">
        <v>908</v>
      </c>
      <c r="H5" s="14" t="s">
        <v>248</v>
      </c>
      <c r="I5" s="13" t="s">
        <v>83</v>
      </c>
      <c r="J5" s="13" t="s">
        <v>909</v>
      </c>
      <c r="K5" s="13" t="s">
        <v>910</v>
      </c>
      <c r="L5" s="24" t="s">
        <v>911</v>
      </c>
      <c r="M5" s="16" t="s">
        <v>912</v>
      </c>
      <c r="N5" s="12" t="s">
        <v>94</v>
      </c>
    </row>
    <row r="6" ht="48" spans="2:14">
      <c r="B6" s="12">
        <v>2</v>
      </c>
      <c r="C6" s="12" t="s">
        <v>19</v>
      </c>
      <c r="D6" s="12" t="s">
        <v>25</v>
      </c>
      <c r="E6" s="12"/>
      <c r="F6" s="14" t="s">
        <v>907</v>
      </c>
      <c r="G6" s="14" t="s">
        <v>908</v>
      </c>
      <c r="H6" s="14" t="s">
        <v>248</v>
      </c>
      <c r="I6" s="13" t="s">
        <v>83</v>
      </c>
      <c r="J6" s="13" t="s">
        <v>909</v>
      </c>
      <c r="K6" s="13" t="s">
        <v>910</v>
      </c>
      <c r="L6" s="24" t="s">
        <v>911</v>
      </c>
      <c r="M6" s="16" t="s">
        <v>912</v>
      </c>
      <c r="N6" s="12" t="s">
        <v>94</v>
      </c>
    </row>
    <row r="7" ht="48" spans="2:14">
      <c r="B7" s="12">
        <v>3</v>
      </c>
      <c r="C7" s="12" t="s">
        <v>19</v>
      </c>
      <c r="D7" s="12" t="s">
        <v>25</v>
      </c>
      <c r="E7" s="12"/>
      <c r="F7" s="14" t="s">
        <v>907</v>
      </c>
      <c r="G7" s="14" t="s">
        <v>913</v>
      </c>
      <c r="H7" s="14" t="s">
        <v>248</v>
      </c>
      <c r="I7" s="13" t="s">
        <v>83</v>
      </c>
      <c r="J7" s="13" t="s">
        <v>909</v>
      </c>
      <c r="K7" s="13" t="s">
        <v>910</v>
      </c>
      <c r="L7" s="24" t="s">
        <v>911</v>
      </c>
      <c r="M7" s="16" t="s">
        <v>912</v>
      </c>
      <c r="N7" s="12" t="s">
        <v>94</v>
      </c>
    </row>
    <row r="8" ht="45" spans="2:14">
      <c r="B8" s="12">
        <v>4</v>
      </c>
      <c r="C8" s="12" t="s">
        <v>19</v>
      </c>
      <c r="D8" s="12" t="s">
        <v>25</v>
      </c>
      <c r="E8" s="12"/>
      <c r="F8" s="43" t="s">
        <v>914</v>
      </c>
      <c r="G8" s="14" t="s">
        <v>915</v>
      </c>
      <c r="H8" s="14" t="s">
        <v>916</v>
      </c>
      <c r="I8" s="13" t="s">
        <v>83</v>
      </c>
      <c r="J8" s="13" t="s">
        <v>917</v>
      </c>
      <c r="K8" s="14" t="s">
        <v>918</v>
      </c>
      <c r="L8" s="24" t="s">
        <v>919</v>
      </c>
      <c r="M8" s="16" t="s">
        <v>912</v>
      </c>
      <c r="N8" s="12" t="s">
        <v>94</v>
      </c>
    </row>
    <row r="9" ht="27" spans="2:14">
      <c r="B9" s="12">
        <v>5</v>
      </c>
      <c r="C9" s="12" t="s">
        <v>19</v>
      </c>
      <c r="D9" s="12" t="s">
        <v>25</v>
      </c>
      <c r="E9" s="12"/>
      <c r="F9" s="44" t="s">
        <v>920</v>
      </c>
      <c r="G9" s="14" t="s">
        <v>921</v>
      </c>
      <c r="H9" s="14" t="s">
        <v>922</v>
      </c>
      <c r="I9" s="13" t="s">
        <v>83</v>
      </c>
      <c r="J9" s="13" t="s">
        <v>923</v>
      </c>
      <c r="K9" s="44" t="s">
        <v>924</v>
      </c>
      <c r="L9" s="50" t="s">
        <v>925</v>
      </c>
      <c r="M9" s="51">
        <v>43983</v>
      </c>
      <c r="N9" s="12" t="s">
        <v>94</v>
      </c>
    </row>
    <row r="10" ht="27" spans="2:14">
      <c r="B10" s="12">
        <v>6</v>
      </c>
      <c r="C10" s="12" t="s">
        <v>19</v>
      </c>
      <c r="D10" s="12" t="s">
        <v>25</v>
      </c>
      <c r="E10" s="12"/>
      <c r="F10" s="44" t="s">
        <v>926</v>
      </c>
      <c r="G10" s="14" t="s">
        <v>921</v>
      </c>
      <c r="H10" s="14" t="s">
        <v>922</v>
      </c>
      <c r="I10" s="13" t="s">
        <v>83</v>
      </c>
      <c r="J10" s="13" t="s">
        <v>923</v>
      </c>
      <c r="K10" s="52" t="s">
        <v>927</v>
      </c>
      <c r="L10" s="53"/>
      <c r="M10" s="51">
        <v>43983</v>
      </c>
      <c r="N10" s="12" t="s">
        <v>94</v>
      </c>
    </row>
    <row r="11" ht="27" spans="2:14">
      <c r="B11" s="12">
        <v>7</v>
      </c>
      <c r="C11" s="12" t="s">
        <v>19</v>
      </c>
      <c r="D11" s="12" t="s">
        <v>25</v>
      </c>
      <c r="E11" s="12"/>
      <c r="F11" s="44" t="s">
        <v>928</v>
      </c>
      <c r="G11" s="14" t="s">
        <v>921</v>
      </c>
      <c r="H11" s="14" t="s">
        <v>922</v>
      </c>
      <c r="I11" s="13" t="s">
        <v>83</v>
      </c>
      <c r="J11" s="13" t="s">
        <v>923</v>
      </c>
      <c r="K11" s="52" t="s">
        <v>929</v>
      </c>
      <c r="L11" s="53"/>
      <c r="M11" s="51">
        <v>43983</v>
      </c>
      <c r="N11" s="12" t="s">
        <v>94</v>
      </c>
    </row>
    <row r="12" ht="27" spans="2:14">
      <c r="B12" s="12">
        <v>8</v>
      </c>
      <c r="C12" s="12" t="s">
        <v>19</v>
      </c>
      <c r="D12" s="12" t="s">
        <v>25</v>
      </c>
      <c r="E12" s="12"/>
      <c r="F12" s="44" t="s">
        <v>930</v>
      </c>
      <c r="G12" s="14" t="s">
        <v>921</v>
      </c>
      <c r="H12" s="14" t="s">
        <v>922</v>
      </c>
      <c r="I12" s="13" t="s">
        <v>83</v>
      </c>
      <c r="J12" s="13" t="s">
        <v>923</v>
      </c>
      <c r="K12" s="52" t="s">
        <v>931</v>
      </c>
      <c r="L12" s="53"/>
      <c r="M12" s="51">
        <v>43983</v>
      </c>
      <c r="N12" s="12" t="s">
        <v>94</v>
      </c>
    </row>
    <row r="13" ht="27" spans="2:14">
      <c r="B13" s="12">
        <v>9</v>
      </c>
      <c r="C13" s="12" t="s">
        <v>19</v>
      </c>
      <c r="D13" s="12" t="s">
        <v>25</v>
      </c>
      <c r="E13" s="12"/>
      <c r="F13" s="44" t="s">
        <v>932</v>
      </c>
      <c r="G13" s="14" t="s">
        <v>921</v>
      </c>
      <c r="H13" s="14" t="s">
        <v>922</v>
      </c>
      <c r="I13" s="13" t="s">
        <v>83</v>
      </c>
      <c r="J13" s="13" t="s">
        <v>923</v>
      </c>
      <c r="K13" s="52" t="s">
        <v>929</v>
      </c>
      <c r="L13" s="53"/>
      <c r="M13" s="51">
        <v>43983</v>
      </c>
      <c r="N13" s="12" t="s">
        <v>94</v>
      </c>
    </row>
    <row r="14" ht="27" spans="2:14">
      <c r="B14" s="12">
        <v>10</v>
      </c>
      <c r="C14" s="12" t="s">
        <v>19</v>
      </c>
      <c r="D14" s="12" t="s">
        <v>25</v>
      </c>
      <c r="E14" s="12"/>
      <c r="F14" s="44" t="s">
        <v>933</v>
      </c>
      <c r="G14" s="14" t="s">
        <v>921</v>
      </c>
      <c r="H14" s="14" t="s">
        <v>922</v>
      </c>
      <c r="I14" s="13" t="s">
        <v>83</v>
      </c>
      <c r="J14" s="13" t="s">
        <v>923</v>
      </c>
      <c r="K14" s="52" t="s">
        <v>934</v>
      </c>
      <c r="L14" s="54"/>
      <c r="M14" s="51">
        <v>43983</v>
      </c>
      <c r="N14" s="12" t="s">
        <v>94</v>
      </c>
    </row>
    <row r="15" spans="2:14">
      <c r="B15" s="9">
        <v>1</v>
      </c>
      <c r="C15" s="9" t="s">
        <v>19</v>
      </c>
      <c r="D15" s="9" t="s">
        <v>26</v>
      </c>
      <c r="E15" s="9" t="s">
        <v>935</v>
      </c>
      <c r="F15" s="13" t="s">
        <v>936</v>
      </c>
      <c r="G15" s="14" t="s">
        <v>937</v>
      </c>
      <c r="H15" s="13" t="s">
        <v>938</v>
      </c>
      <c r="I15" s="13" t="s">
        <v>94</v>
      </c>
      <c r="J15" s="13" t="s">
        <v>939</v>
      </c>
      <c r="K15" s="13" t="s">
        <v>940</v>
      </c>
      <c r="L15" s="13" t="s">
        <v>941</v>
      </c>
      <c r="M15" s="9">
        <v>2020.12</v>
      </c>
      <c r="N15" s="9" t="s">
        <v>94</v>
      </c>
    </row>
  </sheetData>
  <mergeCells count="3">
    <mergeCell ref="B1:N1"/>
    <mergeCell ref="B2:N2"/>
    <mergeCell ref="L9:L1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2:L10"/>
  <sheetViews>
    <sheetView workbookViewId="0">
      <selection activeCell="L10" sqref="B4:L10"/>
    </sheetView>
  </sheetViews>
  <sheetFormatPr defaultColWidth="9" defaultRowHeight="13.5"/>
  <cols>
    <col min="4" max="4" width="20.375" customWidth="1"/>
    <col min="5" max="5" width="26.625" customWidth="1"/>
    <col min="6" max="6" width="12.625" customWidth="1"/>
    <col min="7" max="7" width="14.375" customWidth="1"/>
    <col min="8" max="8" width="11.25" customWidth="1"/>
    <col min="9" max="9" width="11.75" customWidth="1"/>
    <col min="10" max="10" width="14.25" customWidth="1"/>
    <col min="11" max="11" width="17.375" customWidth="1"/>
  </cols>
  <sheetData>
    <row r="2" ht="20.25" customHeight="1" spans="2:11">
      <c r="B2" s="257" t="s">
        <v>64</v>
      </c>
      <c r="C2" s="257"/>
      <c r="D2" s="257"/>
      <c r="E2" s="257"/>
      <c r="F2" s="257"/>
      <c r="G2" s="257"/>
      <c r="H2" s="257"/>
      <c r="I2" s="257"/>
      <c r="J2" s="257"/>
      <c r="K2" s="257"/>
    </row>
    <row r="3" ht="18.75" customHeight="1" spans="2:11">
      <c r="B3" s="257" t="s">
        <v>65</v>
      </c>
      <c r="C3" s="257"/>
      <c r="D3" s="257"/>
      <c r="E3" s="257"/>
      <c r="F3" s="257"/>
      <c r="G3" s="257"/>
      <c r="H3" s="257"/>
      <c r="I3" s="257"/>
      <c r="J3" s="257"/>
      <c r="K3" s="257"/>
    </row>
    <row r="4" ht="72" customHeight="1" spans="2:12">
      <c r="B4" s="258" t="s">
        <v>66</v>
      </c>
      <c r="C4" s="258" t="s">
        <v>67</v>
      </c>
      <c r="D4" s="258" t="s">
        <v>68</v>
      </c>
      <c r="E4" s="258" t="s">
        <v>69</v>
      </c>
      <c r="F4" s="258" t="s">
        <v>70</v>
      </c>
      <c r="G4" s="258" t="s">
        <v>71</v>
      </c>
      <c r="H4" s="258" t="s">
        <v>72</v>
      </c>
      <c r="I4" s="258" t="s">
        <v>73</v>
      </c>
      <c r="J4" s="261" t="s">
        <v>74</v>
      </c>
      <c r="K4" s="259" t="s">
        <v>75</v>
      </c>
      <c r="L4" s="226" t="s">
        <v>76</v>
      </c>
    </row>
    <row r="5" spans="2:12">
      <c r="B5" s="259"/>
      <c r="C5" s="258"/>
      <c r="D5" s="259"/>
      <c r="E5" s="258"/>
      <c r="F5" s="259"/>
      <c r="G5" s="259"/>
      <c r="H5" s="259"/>
      <c r="I5" s="258"/>
      <c r="J5" s="262"/>
      <c r="K5" s="258"/>
      <c r="L5" s="227"/>
    </row>
    <row r="6" spans="2:12">
      <c r="B6" s="259"/>
      <c r="C6" s="258"/>
      <c r="D6" s="259"/>
      <c r="E6" s="258"/>
      <c r="F6" s="259"/>
      <c r="G6" s="259"/>
      <c r="H6" s="259"/>
      <c r="I6" s="258"/>
      <c r="J6" s="262"/>
      <c r="K6" s="258"/>
      <c r="L6" s="227"/>
    </row>
    <row r="7" spans="2:12">
      <c r="B7" s="259"/>
      <c r="C7" s="258"/>
      <c r="D7" s="259"/>
      <c r="E7" s="258"/>
      <c r="F7" s="259"/>
      <c r="G7" s="259"/>
      <c r="H7" s="259"/>
      <c r="I7" s="258"/>
      <c r="J7" s="262"/>
      <c r="K7" s="258"/>
      <c r="L7" s="227"/>
    </row>
    <row r="8" spans="2:12">
      <c r="B8" s="259"/>
      <c r="C8" s="258"/>
      <c r="D8" s="259"/>
      <c r="E8" s="258"/>
      <c r="F8" s="259"/>
      <c r="G8" s="259"/>
      <c r="H8" s="259"/>
      <c r="I8" s="258"/>
      <c r="J8" s="262"/>
      <c r="K8" s="258"/>
      <c r="L8" s="227"/>
    </row>
    <row r="9" ht="28.5" spans="2:12">
      <c r="B9" s="9">
        <v>1</v>
      </c>
      <c r="C9" s="9" t="s">
        <v>22</v>
      </c>
      <c r="D9" s="13" t="s">
        <v>77</v>
      </c>
      <c r="E9" s="42" t="s">
        <v>78</v>
      </c>
      <c r="F9" s="14" t="s">
        <v>79</v>
      </c>
      <c r="G9" s="260" t="s">
        <v>80</v>
      </c>
      <c r="H9" s="16" t="s">
        <v>81</v>
      </c>
      <c r="I9" s="9">
        <v>75</v>
      </c>
      <c r="J9" s="9">
        <v>71820</v>
      </c>
      <c r="K9" s="263" t="s">
        <v>82</v>
      </c>
      <c r="L9" s="16" t="s">
        <v>83</v>
      </c>
    </row>
    <row r="10" ht="28.5" spans="2:12">
      <c r="B10" s="9">
        <v>2</v>
      </c>
      <c r="C10" s="9" t="s">
        <v>22</v>
      </c>
      <c r="D10" s="13" t="s">
        <v>77</v>
      </c>
      <c r="E10" s="42" t="s">
        <v>78</v>
      </c>
      <c r="F10" s="14" t="s">
        <v>84</v>
      </c>
      <c r="G10" s="14" t="s">
        <v>85</v>
      </c>
      <c r="H10" s="16" t="s">
        <v>81</v>
      </c>
      <c r="I10" s="9">
        <v>75</v>
      </c>
      <c r="J10" s="9">
        <v>71820</v>
      </c>
      <c r="K10" s="263" t="s">
        <v>82</v>
      </c>
      <c r="L10" s="16" t="s">
        <v>83</v>
      </c>
    </row>
  </sheetData>
  <mergeCells count="13">
    <mergeCell ref="B2:K2"/>
    <mergeCell ref="B3:K3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1:N10"/>
  <sheetViews>
    <sheetView workbookViewId="0">
      <selection activeCell="M4" sqref="M4"/>
    </sheetView>
  </sheetViews>
  <sheetFormatPr defaultColWidth="9" defaultRowHeight="13.5"/>
  <cols>
    <col min="6" max="6" width="14.625" style="18" customWidth="1"/>
    <col min="7" max="7" width="20.25" style="18" customWidth="1"/>
    <col min="8" max="8" width="18" style="18" customWidth="1"/>
    <col min="9" max="11" width="9" style="18"/>
    <col min="12" max="12" width="17.875" style="18" customWidth="1"/>
    <col min="14" max="14" width="15.75" customWidth="1"/>
  </cols>
  <sheetData>
    <row r="1" spans="2:14">
      <c r="B1" s="6" t="s">
        <v>942</v>
      </c>
      <c r="C1" s="6"/>
      <c r="D1" s="6"/>
      <c r="E1" s="6"/>
      <c r="F1" s="19"/>
      <c r="G1" s="19"/>
      <c r="H1" s="19"/>
      <c r="I1" s="19"/>
      <c r="J1" s="19"/>
      <c r="K1" s="19"/>
      <c r="L1" s="19"/>
      <c r="M1" s="6"/>
      <c r="N1" s="6"/>
    </row>
    <row r="2" spans="2:14">
      <c r="B2" s="6" t="s">
        <v>332</v>
      </c>
      <c r="C2" s="6"/>
      <c r="D2" s="6"/>
      <c r="E2" s="6"/>
      <c r="F2" s="19"/>
      <c r="G2" s="19"/>
      <c r="H2" s="19"/>
      <c r="I2" s="19"/>
      <c r="J2" s="19"/>
      <c r="K2" s="19"/>
      <c r="L2" s="19"/>
      <c r="M2" s="6"/>
      <c r="N2" s="6"/>
    </row>
    <row r="3" ht="45.75" customHeight="1" spans="2:14">
      <c r="B3" s="20" t="s">
        <v>66</v>
      </c>
      <c r="C3" s="20" t="s">
        <v>102</v>
      </c>
      <c r="D3" s="21" t="s">
        <v>103</v>
      </c>
      <c r="E3" s="20" t="s">
        <v>104</v>
      </c>
      <c r="F3" s="20" t="s">
        <v>896</v>
      </c>
      <c r="G3" s="20" t="s">
        <v>105</v>
      </c>
      <c r="H3" s="20" t="s">
        <v>884</v>
      </c>
      <c r="I3" s="20" t="s">
        <v>107</v>
      </c>
      <c r="J3" s="20" t="s">
        <v>897</v>
      </c>
      <c r="K3" s="20" t="s">
        <v>898</v>
      </c>
      <c r="L3" s="20" t="s">
        <v>943</v>
      </c>
      <c r="M3" s="20" t="s">
        <v>110</v>
      </c>
      <c r="N3" s="5" t="s">
        <v>76</v>
      </c>
    </row>
    <row r="4" ht="24" spans="2:14">
      <c r="B4" s="22">
        <v>1</v>
      </c>
      <c r="C4" s="22" t="s">
        <v>19</v>
      </c>
      <c r="D4" s="22" t="s">
        <v>20</v>
      </c>
      <c r="E4" s="22"/>
      <c r="F4" s="23" t="s">
        <v>944</v>
      </c>
      <c r="G4" s="23" t="s">
        <v>945</v>
      </c>
      <c r="H4" s="24" t="s">
        <v>946</v>
      </c>
      <c r="I4" s="23" t="s">
        <v>94</v>
      </c>
      <c r="J4" s="23" t="s">
        <v>947</v>
      </c>
      <c r="K4" s="23"/>
      <c r="L4" s="23" t="s">
        <v>948</v>
      </c>
      <c r="M4" s="22" t="s">
        <v>949</v>
      </c>
      <c r="N4" s="22" t="s">
        <v>94</v>
      </c>
    </row>
    <row r="5" ht="24" spans="2:14">
      <c r="B5" s="25">
        <v>1</v>
      </c>
      <c r="C5" s="25" t="s">
        <v>19</v>
      </c>
      <c r="D5" s="25" t="s">
        <v>24</v>
      </c>
      <c r="E5" s="26"/>
      <c r="F5" s="27" t="s">
        <v>950</v>
      </c>
      <c r="G5" s="28" t="s">
        <v>951</v>
      </c>
      <c r="H5" s="28" t="s">
        <v>952</v>
      </c>
      <c r="I5" s="31" t="s">
        <v>94</v>
      </c>
      <c r="J5" s="31" t="s">
        <v>92</v>
      </c>
      <c r="K5" s="31"/>
      <c r="L5" s="32" t="s">
        <v>953</v>
      </c>
      <c r="M5" s="25" t="s">
        <v>954</v>
      </c>
      <c r="N5" s="25" t="s">
        <v>94</v>
      </c>
    </row>
    <row r="6" ht="24" spans="2:14">
      <c r="B6" s="25">
        <v>2</v>
      </c>
      <c r="C6" s="25" t="s">
        <v>19</v>
      </c>
      <c r="D6" s="25" t="s">
        <v>24</v>
      </c>
      <c r="E6" s="26"/>
      <c r="F6" s="29" t="s">
        <v>955</v>
      </c>
      <c r="G6" s="30" t="s">
        <v>956</v>
      </c>
      <c r="H6" s="30" t="s">
        <v>957</v>
      </c>
      <c r="I6" s="31" t="s">
        <v>94</v>
      </c>
      <c r="J6" s="31" t="s">
        <v>92</v>
      </c>
      <c r="K6" s="31"/>
      <c r="L6" s="32" t="s">
        <v>953</v>
      </c>
      <c r="M6" s="25" t="s">
        <v>954</v>
      </c>
      <c r="N6" s="25" t="s">
        <v>94</v>
      </c>
    </row>
    <row r="7" ht="24" spans="2:14">
      <c r="B7" s="25">
        <v>3</v>
      </c>
      <c r="C7" s="25" t="s">
        <v>19</v>
      </c>
      <c r="D7" s="25" t="s">
        <v>24</v>
      </c>
      <c r="E7" s="26"/>
      <c r="F7" s="29" t="s">
        <v>955</v>
      </c>
      <c r="G7" s="30" t="s">
        <v>958</v>
      </c>
      <c r="H7" s="30" t="s">
        <v>957</v>
      </c>
      <c r="I7" s="31" t="s">
        <v>94</v>
      </c>
      <c r="J7" s="31" t="s">
        <v>92</v>
      </c>
      <c r="K7" s="31"/>
      <c r="L7" s="32" t="s">
        <v>953</v>
      </c>
      <c r="M7" s="25" t="s">
        <v>954</v>
      </c>
      <c r="N7" s="25" t="s">
        <v>94</v>
      </c>
    </row>
    <row r="8" ht="24" spans="2:14">
      <c r="B8" s="25">
        <v>4</v>
      </c>
      <c r="C8" s="25" t="s">
        <v>19</v>
      </c>
      <c r="D8" s="25" t="s">
        <v>24</v>
      </c>
      <c r="E8" s="26"/>
      <c r="F8" s="29" t="s">
        <v>959</v>
      </c>
      <c r="G8" s="30" t="s">
        <v>960</v>
      </c>
      <c r="H8" s="30" t="s">
        <v>961</v>
      </c>
      <c r="I8" s="31" t="s">
        <v>94</v>
      </c>
      <c r="J8" s="31" t="s">
        <v>92</v>
      </c>
      <c r="K8" s="31"/>
      <c r="L8" s="32" t="s">
        <v>953</v>
      </c>
      <c r="M8" s="25" t="s">
        <v>954</v>
      </c>
      <c r="N8" s="25" t="s">
        <v>94</v>
      </c>
    </row>
    <row r="9" ht="47.25" spans="2:14">
      <c r="B9" s="25">
        <v>5</v>
      </c>
      <c r="C9" s="25" t="s">
        <v>19</v>
      </c>
      <c r="D9" s="25" t="s">
        <v>24</v>
      </c>
      <c r="E9" s="26"/>
      <c r="F9" s="30" t="s">
        <v>962</v>
      </c>
      <c r="G9" s="30" t="s">
        <v>963</v>
      </c>
      <c r="H9" s="30" t="s">
        <v>699</v>
      </c>
      <c r="I9" s="31" t="s">
        <v>94</v>
      </c>
      <c r="J9" s="31" t="s">
        <v>92</v>
      </c>
      <c r="K9" s="31"/>
      <c r="L9" s="32" t="s">
        <v>953</v>
      </c>
      <c r="M9" s="25" t="s">
        <v>954</v>
      </c>
      <c r="N9" s="25" t="s">
        <v>94</v>
      </c>
    </row>
    <row r="10" ht="36" spans="2:14">
      <c r="B10" s="25">
        <v>6</v>
      </c>
      <c r="C10" s="25" t="s">
        <v>19</v>
      </c>
      <c r="D10" s="25" t="s">
        <v>24</v>
      </c>
      <c r="E10" s="26"/>
      <c r="F10" s="30" t="s">
        <v>964</v>
      </c>
      <c r="G10" s="30" t="s">
        <v>965</v>
      </c>
      <c r="H10" s="30" t="s">
        <v>966</v>
      </c>
      <c r="I10" s="31" t="s">
        <v>94</v>
      </c>
      <c r="J10" s="31" t="s">
        <v>92</v>
      </c>
      <c r="K10" s="31"/>
      <c r="L10" s="32" t="s">
        <v>953</v>
      </c>
      <c r="M10" s="25" t="s">
        <v>954</v>
      </c>
      <c r="N10" s="25" t="s">
        <v>94</v>
      </c>
    </row>
  </sheetData>
  <mergeCells count="2">
    <mergeCell ref="B1:N1"/>
    <mergeCell ref="B2:N2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K5"/>
  <sheetViews>
    <sheetView workbookViewId="0">
      <selection activeCell="B1" sqref="B1:K2"/>
    </sheetView>
  </sheetViews>
  <sheetFormatPr defaultColWidth="9" defaultRowHeight="13.5" outlineLevelRow="4"/>
  <cols>
    <col min="11" max="11" width="15.375" customWidth="1"/>
  </cols>
  <sheetData>
    <row r="1" spans="2:11">
      <c r="B1" s="6" t="s">
        <v>967</v>
      </c>
      <c r="C1" s="6"/>
      <c r="D1" s="6"/>
      <c r="E1" s="6"/>
      <c r="F1" s="6"/>
      <c r="G1" s="6"/>
      <c r="H1" s="6"/>
      <c r="I1" s="6"/>
      <c r="J1" s="6"/>
      <c r="K1" s="6"/>
    </row>
    <row r="2" spans="2:11">
      <c r="B2" s="6" t="s">
        <v>332</v>
      </c>
      <c r="C2" s="6"/>
      <c r="D2" s="6"/>
      <c r="E2" s="6"/>
      <c r="F2" s="6"/>
      <c r="G2" s="6"/>
      <c r="H2" s="6"/>
      <c r="I2" s="6"/>
      <c r="J2" s="6"/>
      <c r="K2" s="6"/>
    </row>
    <row r="3" ht="36" spans="2:11">
      <c r="B3" s="5" t="s">
        <v>66</v>
      </c>
      <c r="C3" s="5" t="s">
        <v>102</v>
      </c>
      <c r="D3" s="8" t="s">
        <v>103</v>
      </c>
      <c r="E3" s="5" t="s">
        <v>338</v>
      </c>
      <c r="F3" s="5" t="s">
        <v>884</v>
      </c>
      <c r="G3" s="5" t="s">
        <v>968</v>
      </c>
      <c r="H3" s="5" t="s">
        <v>969</v>
      </c>
      <c r="I3" s="5" t="s">
        <v>970</v>
      </c>
      <c r="J3" s="5" t="s">
        <v>971</v>
      </c>
      <c r="K3" s="5" t="s">
        <v>76</v>
      </c>
    </row>
    <row r="4" spans="2:11">
      <c r="B4" s="5"/>
      <c r="C4" s="5"/>
      <c r="D4" s="8"/>
      <c r="E4" s="5"/>
      <c r="F4" s="5"/>
      <c r="G4" s="5"/>
      <c r="H4" s="5"/>
      <c r="I4" s="5"/>
      <c r="J4" s="5"/>
      <c r="K4" s="5"/>
    </row>
    <row r="5" ht="19.5" customHeight="1" spans="2:11">
      <c r="B5" s="17" t="s">
        <v>972</v>
      </c>
      <c r="C5" s="17"/>
      <c r="D5" s="17"/>
      <c r="E5" s="17"/>
      <c r="F5" s="17"/>
      <c r="G5" s="17"/>
      <c r="H5" s="17"/>
      <c r="I5" s="17"/>
      <c r="J5" s="17"/>
      <c r="K5" s="17"/>
    </row>
  </sheetData>
  <mergeCells count="3">
    <mergeCell ref="B1:K1"/>
    <mergeCell ref="B2:K2"/>
    <mergeCell ref="B5:K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1:J7"/>
  <sheetViews>
    <sheetView workbookViewId="0">
      <selection activeCell="C7" sqref="C7:J7"/>
    </sheetView>
  </sheetViews>
  <sheetFormatPr defaultColWidth="9" defaultRowHeight="13.5" outlineLevelRow="6"/>
  <cols>
    <col min="5" max="5" width="31.875" customWidth="1"/>
    <col min="6" max="6" width="18.125" customWidth="1"/>
    <col min="7" max="7" width="17.5" customWidth="1"/>
    <col min="8" max="8" width="18.75" customWidth="1"/>
    <col min="9" max="9" width="10.125"/>
    <col min="10" max="10" width="13" customWidth="1"/>
  </cols>
  <sheetData>
    <row r="1" spans="2:10">
      <c r="B1" s="6" t="s">
        <v>973</v>
      </c>
      <c r="C1" s="6"/>
      <c r="D1" s="6"/>
      <c r="E1" s="6"/>
      <c r="F1" s="6"/>
      <c r="G1" s="6"/>
      <c r="H1" s="6"/>
      <c r="I1" s="6"/>
      <c r="J1" s="6"/>
    </row>
    <row r="2" spans="2:10">
      <c r="B2" s="6" t="s">
        <v>332</v>
      </c>
      <c r="C2" s="6"/>
      <c r="D2" s="6"/>
      <c r="E2" s="6"/>
      <c r="F2" s="6"/>
      <c r="G2" s="6"/>
      <c r="H2" s="6"/>
      <c r="I2" s="6"/>
      <c r="J2" s="6"/>
    </row>
    <row r="3" ht="57" customHeight="1" spans="2:10">
      <c r="B3" s="5" t="s">
        <v>66</v>
      </c>
      <c r="C3" s="5" t="s">
        <v>102</v>
      </c>
      <c r="D3" s="8" t="s">
        <v>103</v>
      </c>
      <c r="E3" s="5" t="s">
        <v>338</v>
      </c>
      <c r="F3" s="5" t="s">
        <v>884</v>
      </c>
      <c r="G3" s="5" t="s">
        <v>974</v>
      </c>
      <c r="H3" s="5" t="s">
        <v>975</v>
      </c>
      <c r="I3" s="5" t="s">
        <v>976</v>
      </c>
      <c r="J3" s="5" t="s">
        <v>76</v>
      </c>
    </row>
    <row r="4" spans="2:10">
      <c r="B4" s="12">
        <v>1</v>
      </c>
      <c r="C4" s="9" t="s">
        <v>19</v>
      </c>
      <c r="D4" s="9" t="s">
        <v>25</v>
      </c>
      <c r="E4" s="13" t="s">
        <v>977</v>
      </c>
      <c r="F4" s="14" t="s">
        <v>978</v>
      </c>
      <c r="G4" s="14" t="s">
        <v>979</v>
      </c>
      <c r="H4" s="14" t="s">
        <v>980</v>
      </c>
      <c r="I4" s="15">
        <v>43922</v>
      </c>
      <c r="J4" s="16" t="s">
        <v>94</v>
      </c>
    </row>
    <row r="5" ht="27" spans="2:10">
      <c r="B5" s="9">
        <v>2</v>
      </c>
      <c r="C5" s="9" t="s">
        <v>19</v>
      </c>
      <c r="D5" s="9" t="s">
        <v>25</v>
      </c>
      <c r="E5" s="13" t="s">
        <v>981</v>
      </c>
      <c r="F5" s="13" t="s">
        <v>982</v>
      </c>
      <c r="G5" s="13" t="s">
        <v>983</v>
      </c>
      <c r="H5" s="13" t="s">
        <v>984</v>
      </c>
      <c r="I5" s="9" t="s">
        <v>332</v>
      </c>
      <c r="J5" s="16" t="s">
        <v>94</v>
      </c>
    </row>
    <row r="6" ht="27" spans="2:10">
      <c r="B6" s="9">
        <v>3</v>
      </c>
      <c r="C6" s="9" t="s">
        <v>19</v>
      </c>
      <c r="D6" s="9" t="s">
        <v>25</v>
      </c>
      <c r="E6" s="13" t="s">
        <v>985</v>
      </c>
      <c r="F6" s="13" t="s">
        <v>982</v>
      </c>
      <c r="G6" s="13" t="s">
        <v>986</v>
      </c>
      <c r="H6" s="13" t="s">
        <v>987</v>
      </c>
      <c r="I6" s="9" t="s">
        <v>332</v>
      </c>
      <c r="J6" s="9" t="s">
        <v>94</v>
      </c>
    </row>
    <row r="7" spans="2:10">
      <c r="B7" s="12">
        <v>4</v>
      </c>
      <c r="C7" s="9" t="s">
        <v>19</v>
      </c>
      <c r="D7" s="9" t="s">
        <v>27</v>
      </c>
      <c r="E7" s="13" t="s">
        <v>988</v>
      </c>
      <c r="F7" s="13" t="s">
        <v>989</v>
      </c>
      <c r="G7" s="13" t="s">
        <v>990</v>
      </c>
      <c r="H7" s="13" t="s">
        <v>991</v>
      </c>
      <c r="I7" s="9" t="s">
        <v>992</v>
      </c>
      <c r="J7" s="9" t="s">
        <v>94</v>
      </c>
    </row>
  </sheetData>
  <mergeCells count="2">
    <mergeCell ref="B1:J1"/>
    <mergeCell ref="B2:J2"/>
  </mergeCells>
  <pageMargins left="0.699305555555556" right="0.699305555555556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1:K4"/>
  <sheetViews>
    <sheetView workbookViewId="0">
      <selection activeCell="K7" sqref="K7"/>
    </sheetView>
  </sheetViews>
  <sheetFormatPr defaultColWidth="9" defaultRowHeight="13.5" outlineLevelRow="3"/>
  <cols>
    <col min="5" max="5" width="24" customWidth="1"/>
    <col min="6" max="6" width="19.375" customWidth="1"/>
    <col min="7" max="7" width="18.125" customWidth="1"/>
    <col min="8" max="8" width="19" customWidth="1"/>
    <col min="9" max="9" width="13" customWidth="1"/>
    <col min="10" max="10" width="15.25" customWidth="1"/>
  </cols>
  <sheetData>
    <row r="1" spans="2:10">
      <c r="B1" s="6" t="s">
        <v>993</v>
      </c>
      <c r="C1" s="6"/>
      <c r="D1" s="6"/>
      <c r="E1" s="6"/>
      <c r="F1" s="6"/>
      <c r="G1" s="6"/>
      <c r="H1" s="6"/>
      <c r="I1" s="6"/>
      <c r="J1" s="6"/>
    </row>
    <row r="2" spans="2:10">
      <c r="B2" s="7" t="s">
        <v>332</v>
      </c>
      <c r="C2" s="7"/>
      <c r="D2" s="7"/>
      <c r="E2" s="7"/>
      <c r="F2" s="7"/>
      <c r="G2" s="7"/>
      <c r="H2" s="7"/>
      <c r="I2" s="7"/>
      <c r="J2" s="7"/>
    </row>
    <row r="3" ht="50.25" customHeight="1" spans="2:10">
      <c r="B3" s="5" t="s">
        <v>66</v>
      </c>
      <c r="C3" s="5" t="s">
        <v>102</v>
      </c>
      <c r="D3" s="8" t="s">
        <v>103</v>
      </c>
      <c r="E3" s="5" t="s">
        <v>338</v>
      </c>
      <c r="F3" s="5" t="s">
        <v>884</v>
      </c>
      <c r="G3" s="5" t="s">
        <v>974</v>
      </c>
      <c r="H3" s="5" t="s">
        <v>994</v>
      </c>
      <c r="I3" s="5" t="s">
        <v>976</v>
      </c>
      <c r="J3" s="5" t="s">
        <v>76</v>
      </c>
    </row>
    <row r="4" ht="40.5" spans="2:11">
      <c r="B4" s="9">
        <v>1</v>
      </c>
      <c r="C4" s="9" t="s">
        <v>19</v>
      </c>
      <c r="D4" s="9" t="s">
        <v>27</v>
      </c>
      <c r="E4" s="9" t="s">
        <v>988</v>
      </c>
      <c r="F4" s="9" t="s">
        <v>989</v>
      </c>
      <c r="G4" s="9" t="s">
        <v>995</v>
      </c>
      <c r="H4" s="9" t="s">
        <v>996</v>
      </c>
      <c r="I4" s="10"/>
      <c r="J4" s="9"/>
      <c r="K4" s="11" t="s">
        <v>997</v>
      </c>
    </row>
  </sheetData>
  <mergeCells count="2">
    <mergeCell ref="B1:J1"/>
    <mergeCell ref="B2:J2"/>
  </mergeCells>
  <pageMargins left="0.699305555555556" right="0.699305555555556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J6"/>
  <sheetViews>
    <sheetView workbookViewId="0">
      <selection activeCell="N22" sqref="N22"/>
    </sheetView>
  </sheetViews>
  <sheetFormatPr defaultColWidth="9" defaultRowHeight="13.5" outlineLevelRow="5"/>
  <cols>
    <col min="4" max="4" width="10.75" customWidth="1"/>
    <col min="5" max="5" width="14.875" customWidth="1"/>
    <col min="10" max="10" width="15.125" customWidth="1"/>
  </cols>
  <sheetData>
    <row r="1" ht="14.25" spans="2:10">
      <c r="B1" s="1" t="s">
        <v>998</v>
      </c>
      <c r="C1" s="1"/>
      <c r="D1" s="1"/>
      <c r="E1" s="1"/>
      <c r="F1" s="1"/>
      <c r="G1" s="1"/>
      <c r="H1" s="1"/>
      <c r="I1" s="1"/>
      <c r="J1" s="1"/>
    </row>
    <row r="2" ht="14.25" spans="2:10">
      <c r="B2" s="1" t="s">
        <v>332</v>
      </c>
      <c r="C2" s="1"/>
      <c r="D2" s="1"/>
      <c r="E2" s="1"/>
      <c r="F2" s="1"/>
      <c r="G2" s="1"/>
      <c r="H2" s="1"/>
      <c r="I2" s="1"/>
      <c r="J2" s="1"/>
    </row>
    <row r="3" ht="49.5" customHeight="1" spans="2:10">
      <c r="B3" s="2" t="s">
        <v>66</v>
      </c>
      <c r="C3" s="2" t="s">
        <v>102</v>
      </c>
      <c r="D3" s="3" t="s">
        <v>103</v>
      </c>
      <c r="E3" s="2" t="s">
        <v>999</v>
      </c>
      <c r="F3" s="2" t="s">
        <v>1000</v>
      </c>
      <c r="G3" s="2" t="s">
        <v>1001</v>
      </c>
      <c r="H3" s="2" t="s">
        <v>68</v>
      </c>
      <c r="I3" s="2" t="s">
        <v>1002</v>
      </c>
      <c r="J3" s="5" t="s">
        <v>76</v>
      </c>
    </row>
    <row r="6" spans="2:2">
      <c r="B6" s="4"/>
    </row>
  </sheetData>
  <mergeCells count="2">
    <mergeCell ref="B1:J1"/>
    <mergeCell ref="B2:J2"/>
  </mergeCells>
  <pageMargins left="0.699305555555556" right="0.699305555555556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3:M12"/>
  <sheetViews>
    <sheetView zoomScale="85" zoomScaleNormal="85" workbookViewId="0">
      <selection activeCell="F33" sqref="F33"/>
    </sheetView>
  </sheetViews>
  <sheetFormatPr defaultColWidth="9" defaultRowHeight="13.5"/>
  <cols>
    <col min="2" max="2" width="7.125" customWidth="1"/>
    <col min="3" max="3" width="8.25" customWidth="1"/>
    <col min="4" max="4" width="12.25" customWidth="1"/>
    <col min="5" max="5" width="28.375" customWidth="1"/>
    <col min="6" max="6" width="18.125" customWidth="1"/>
    <col min="7" max="7" width="19.875" customWidth="1"/>
    <col min="8" max="8" width="11.875" customWidth="1"/>
    <col min="9" max="9" width="11.25" customWidth="1"/>
    <col min="10" max="10" width="14.5" customWidth="1"/>
    <col min="11" max="11" width="16" customWidth="1"/>
    <col min="12" max="12" width="15.125" customWidth="1"/>
    <col min="13" max="13" width="16.625" customWidth="1"/>
  </cols>
  <sheetData>
    <row r="3" spans="2:12">
      <c r="B3" s="8" t="s">
        <v>86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>
      <c r="B4" s="8" t="s">
        <v>65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2:13">
      <c r="B5" s="211" t="s">
        <v>66</v>
      </c>
      <c r="C5" s="211" t="s">
        <v>67</v>
      </c>
      <c r="D5" s="211" t="s">
        <v>68</v>
      </c>
      <c r="E5" s="211" t="s">
        <v>69</v>
      </c>
      <c r="F5" s="211" t="s">
        <v>70</v>
      </c>
      <c r="G5" s="211" t="s">
        <v>71</v>
      </c>
      <c r="H5" s="211" t="s">
        <v>72</v>
      </c>
      <c r="I5" s="211" t="s">
        <v>73</v>
      </c>
      <c r="J5" s="255" t="s">
        <v>74</v>
      </c>
      <c r="K5" s="211" t="s">
        <v>87</v>
      </c>
      <c r="L5" s="225" t="s">
        <v>75</v>
      </c>
      <c r="M5" s="226" t="s">
        <v>76</v>
      </c>
    </row>
    <row r="6" spans="2:13">
      <c r="B6" s="225"/>
      <c r="C6" s="211"/>
      <c r="D6" s="211"/>
      <c r="E6" s="211"/>
      <c r="F6" s="225"/>
      <c r="G6" s="225"/>
      <c r="H6" s="225"/>
      <c r="I6" s="211"/>
      <c r="J6" s="256"/>
      <c r="K6" s="211"/>
      <c r="L6" s="211"/>
      <c r="M6" s="227"/>
    </row>
    <row r="7" spans="2:13">
      <c r="B7" s="225"/>
      <c r="C7" s="211"/>
      <c r="D7" s="211"/>
      <c r="E7" s="211"/>
      <c r="F7" s="225"/>
      <c r="G7" s="225"/>
      <c r="H7" s="225"/>
      <c r="I7" s="211"/>
      <c r="J7" s="256"/>
      <c r="K7" s="211"/>
      <c r="L7" s="211"/>
      <c r="M7" s="227"/>
    </row>
    <row r="8" spans="2:13">
      <c r="B8" s="225"/>
      <c r="C8" s="211"/>
      <c r="D8" s="211"/>
      <c r="E8" s="211"/>
      <c r="F8" s="225"/>
      <c r="G8" s="225"/>
      <c r="H8" s="225"/>
      <c r="I8" s="211"/>
      <c r="J8" s="256"/>
      <c r="K8" s="211"/>
      <c r="L8" s="211"/>
      <c r="M8" s="227"/>
    </row>
    <row r="9" spans="2:13">
      <c r="B9" s="225"/>
      <c r="C9" s="211"/>
      <c r="D9" s="211"/>
      <c r="E9" s="211"/>
      <c r="F9" s="225"/>
      <c r="G9" s="225"/>
      <c r="H9" s="225"/>
      <c r="I9" s="211"/>
      <c r="J9" s="256"/>
      <c r="K9" s="211"/>
      <c r="L9" s="211"/>
      <c r="M9" s="227"/>
    </row>
    <row r="10" ht="27" spans="2:13">
      <c r="B10" s="9">
        <v>1</v>
      </c>
      <c r="C10" s="64" t="s">
        <v>20</v>
      </c>
      <c r="D10" s="231" t="s">
        <v>88</v>
      </c>
      <c r="E10" s="231" t="s">
        <v>89</v>
      </c>
      <c r="F10" s="13" t="s">
        <v>90</v>
      </c>
      <c r="G10" s="253" t="s">
        <v>91</v>
      </c>
      <c r="H10" s="9" t="s">
        <v>92</v>
      </c>
      <c r="I10" s="9">
        <v>2</v>
      </c>
      <c r="J10" s="9">
        <v>1000</v>
      </c>
      <c r="K10" s="9">
        <v>1</v>
      </c>
      <c r="L10" s="9" t="s">
        <v>93</v>
      </c>
      <c r="M10" s="9" t="s">
        <v>94</v>
      </c>
    </row>
    <row r="11" ht="27" spans="2:13">
      <c r="B11" s="9">
        <v>2</v>
      </c>
      <c r="C11" s="64" t="s">
        <v>20</v>
      </c>
      <c r="D11" s="231" t="s">
        <v>95</v>
      </c>
      <c r="E11" s="64" t="s">
        <v>96</v>
      </c>
      <c r="F11" s="253">
        <v>14166</v>
      </c>
      <c r="G11" s="253" t="s">
        <v>97</v>
      </c>
      <c r="H11" s="9" t="s">
        <v>98</v>
      </c>
      <c r="I11" s="9">
        <v>6</v>
      </c>
      <c r="J11" s="9">
        <v>0</v>
      </c>
      <c r="K11" s="9"/>
      <c r="L11" s="9" t="s">
        <v>82</v>
      </c>
      <c r="M11" s="9" t="s">
        <v>94</v>
      </c>
    </row>
    <row r="12" ht="27" spans="2:13">
      <c r="B12" s="9">
        <v>3</v>
      </c>
      <c r="C12" s="64" t="s">
        <v>20</v>
      </c>
      <c r="D12" s="231" t="s">
        <v>95</v>
      </c>
      <c r="E12" s="64" t="s">
        <v>96</v>
      </c>
      <c r="F12" s="253">
        <v>14165</v>
      </c>
      <c r="G12" s="253" t="s">
        <v>99</v>
      </c>
      <c r="H12" s="9" t="s">
        <v>100</v>
      </c>
      <c r="I12" s="9">
        <v>15</v>
      </c>
      <c r="J12" s="9">
        <v>2000</v>
      </c>
      <c r="K12" s="9"/>
      <c r="L12" s="9" t="s">
        <v>82</v>
      </c>
      <c r="M12" s="9" t="s">
        <v>94</v>
      </c>
    </row>
  </sheetData>
  <mergeCells count="14">
    <mergeCell ref="B3:L3"/>
    <mergeCell ref="B4:L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2:O55"/>
  <sheetViews>
    <sheetView zoomScale="85" zoomScaleNormal="85" workbookViewId="0">
      <selection activeCell="B5" sqref="B5:B7"/>
    </sheetView>
  </sheetViews>
  <sheetFormatPr defaultColWidth="9" defaultRowHeight="13.5"/>
  <cols>
    <col min="2" max="2" width="5.75" style="33" customWidth="1"/>
    <col min="3" max="4" width="9" style="33"/>
    <col min="5" max="5" width="16" style="18" customWidth="1"/>
    <col min="6" max="6" width="15.25" style="18" customWidth="1"/>
    <col min="7" max="7" width="25.25" style="18" customWidth="1"/>
    <col min="8" max="8" width="20.375" style="18" customWidth="1"/>
    <col min="9" max="9" width="9" style="18"/>
    <col min="10" max="10" width="24.25" style="18" customWidth="1"/>
    <col min="11" max="11" width="9" style="33"/>
    <col min="12" max="12" width="9" style="18"/>
    <col min="13" max="13" width="15" style="33" customWidth="1"/>
    <col min="14" max="14" width="18.25" style="33" customWidth="1"/>
  </cols>
  <sheetData>
    <row r="2" spans="2:13">
      <c r="B2" s="8" t="s">
        <v>101</v>
      </c>
      <c r="C2" s="8"/>
      <c r="D2" s="8"/>
      <c r="E2" s="233"/>
      <c r="F2" s="233"/>
      <c r="G2" s="233"/>
      <c r="H2" s="233"/>
      <c r="I2" s="233"/>
      <c r="J2" s="233"/>
      <c r="K2" s="8"/>
      <c r="L2" s="233"/>
      <c r="M2" s="8"/>
    </row>
    <row r="3" spans="2:15">
      <c r="B3" s="8" t="s">
        <v>65</v>
      </c>
      <c r="C3" s="8"/>
      <c r="D3" s="8"/>
      <c r="E3" s="233"/>
      <c r="F3" s="233"/>
      <c r="G3" s="233"/>
      <c r="H3" s="233"/>
      <c r="I3" s="233"/>
      <c r="J3" s="233"/>
      <c r="K3" s="8"/>
      <c r="L3" s="233"/>
      <c r="M3" s="8"/>
      <c r="N3" s="243"/>
      <c r="O3" s="244"/>
    </row>
    <row r="4" ht="36" spans="2:15">
      <c r="B4" s="5" t="s">
        <v>66</v>
      </c>
      <c r="C4" s="5" t="s">
        <v>102</v>
      </c>
      <c r="D4" s="5" t="s">
        <v>103</v>
      </c>
      <c r="E4" s="5" t="s">
        <v>104</v>
      </c>
      <c r="F4" s="5" t="s">
        <v>71</v>
      </c>
      <c r="G4" s="5" t="s">
        <v>105</v>
      </c>
      <c r="H4" s="5" t="s">
        <v>106</v>
      </c>
      <c r="I4" s="5" t="s">
        <v>107</v>
      </c>
      <c r="J4" s="5" t="s">
        <v>72</v>
      </c>
      <c r="K4" s="5" t="s">
        <v>108</v>
      </c>
      <c r="L4" s="5" t="s">
        <v>109</v>
      </c>
      <c r="M4" s="5" t="s">
        <v>110</v>
      </c>
      <c r="N4" s="5" t="s">
        <v>76</v>
      </c>
      <c r="O4" s="244"/>
    </row>
    <row r="5" ht="27" spans="2:15">
      <c r="B5" s="12">
        <v>1</v>
      </c>
      <c r="C5" s="12" t="s">
        <v>19</v>
      </c>
      <c r="D5" s="12" t="s">
        <v>20</v>
      </c>
      <c r="E5" s="13" t="s">
        <v>111</v>
      </c>
      <c r="F5" s="13" t="s">
        <v>112</v>
      </c>
      <c r="G5" s="13" t="s">
        <v>113</v>
      </c>
      <c r="H5" s="13" t="s">
        <v>114</v>
      </c>
      <c r="I5" s="13" t="s">
        <v>83</v>
      </c>
      <c r="J5" s="13" t="s">
        <v>115</v>
      </c>
      <c r="K5" s="12">
        <v>6</v>
      </c>
      <c r="L5" s="13" t="s">
        <v>6</v>
      </c>
      <c r="M5" s="12">
        <v>2020.6</v>
      </c>
      <c r="N5" s="12" t="s">
        <v>83</v>
      </c>
      <c r="O5" s="244"/>
    </row>
    <row r="6" ht="27" spans="2:15">
      <c r="B6" s="12">
        <v>2</v>
      </c>
      <c r="C6" s="12" t="s">
        <v>19</v>
      </c>
      <c r="D6" s="12" t="s">
        <v>20</v>
      </c>
      <c r="E6" s="13" t="s">
        <v>116</v>
      </c>
      <c r="F6" s="13" t="s">
        <v>117</v>
      </c>
      <c r="G6" s="13" t="s">
        <v>113</v>
      </c>
      <c r="H6" s="13" t="s">
        <v>114</v>
      </c>
      <c r="I6" s="13" t="s">
        <v>83</v>
      </c>
      <c r="J6" s="13" t="s">
        <v>115</v>
      </c>
      <c r="K6" s="12">
        <v>4</v>
      </c>
      <c r="L6" s="13" t="s">
        <v>6</v>
      </c>
      <c r="M6" s="12">
        <v>2020.6</v>
      </c>
      <c r="N6" s="12" t="s">
        <v>83</v>
      </c>
      <c r="O6" s="244"/>
    </row>
    <row r="7" ht="27" spans="2:14">
      <c r="B7" s="12">
        <v>3</v>
      </c>
      <c r="C7" s="12" t="s">
        <v>19</v>
      </c>
      <c r="D7" s="12" t="s">
        <v>20</v>
      </c>
      <c r="E7" s="13" t="s">
        <v>118</v>
      </c>
      <c r="F7" s="13" t="s">
        <v>117</v>
      </c>
      <c r="G7" s="13" t="s">
        <v>113</v>
      </c>
      <c r="H7" s="13" t="s">
        <v>114</v>
      </c>
      <c r="I7" s="13" t="s">
        <v>83</v>
      </c>
      <c r="J7" s="13" t="s">
        <v>115</v>
      </c>
      <c r="K7" s="12">
        <v>4</v>
      </c>
      <c r="L7" s="13" t="s">
        <v>6</v>
      </c>
      <c r="M7" s="12">
        <v>2020.6</v>
      </c>
      <c r="N7" s="12" t="s">
        <v>83</v>
      </c>
    </row>
    <row r="8" ht="27" spans="2:14">
      <c r="B8" s="12">
        <v>4</v>
      </c>
      <c r="C8" s="12" t="s">
        <v>19</v>
      </c>
      <c r="D8" s="12" t="s">
        <v>20</v>
      </c>
      <c r="E8" s="13">
        <v>14029</v>
      </c>
      <c r="F8" s="13" t="s">
        <v>119</v>
      </c>
      <c r="G8" s="13" t="s">
        <v>120</v>
      </c>
      <c r="H8" s="13" t="s">
        <v>121</v>
      </c>
      <c r="I8" s="13" t="s">
        <v>83</v>
      </c>
      <c r="J8" s="24" t="s">
        <v>122</v>
      </c>
      <c r="K8" s="12">
        <v>2</v>
      </c>
      <c r="L8" s="13" t="s">
        <v>123</v>
      </c>
      <c r="M8" s="12">
        <v>2020.8</v>
      </c>
      <c r="N8" s="12" t="s">
        <v>83</v>
      </c>
    </row>
    <row r="9" ht="27" spans="2:14">
      <c r="B9" s="234">
        <v>1</v>
      </c>
      <c r="C9" s="235" t="s">
        <v>19</v>
      </c>
      <c r="D9" s="235" t="s">
        <v>21</v>
      </c>
      <c r="E9" s="236" t="s">
        <v>124</v>
      </c>
      <c r="F9" s="236">
        <v>14141</v>
      </c>
      <c r="G9" s="236" t="s">
        <v>125</v>
      </c>
      <c r="H9" s="236" t="s">
        <v>126</v>
      </c>
      <c r="I9" s="245" t="s">
        <v>94</v>
      </c>
      <c r="J9" s="236" t="s">
        <v>127</v>
      </c>
      <c r="K9" s="234">
        <v>0.75</v>
      </c>
      <c r="L9" s="14" t="s">
        <v>128</v>
      </c>
      <c r="M9" s="246" t="s">
        <v>129</v>
      </c>
      <c r="N9" s="12" t="s">
        <v>83</v>
      </c>
    </row>
    <row r="10" ht="27" spans="2:14">
      <c r="B10" s="234">
        <v>2</v>
      </c>
      <c r="C10" s="235" t="s">
        <v>19</v>
      </c>
      <c r="D10" s="235" t="s">
        <v>21</v>
      </c>
      <c r="E10" s="236" t="s">
        <v>130</v>
      </c>
      <c r="F10" s="236" t="s">
        <v>131</v>
      </c>
      <c r="G10" s="236" t="s">
        <v>132</v>
      </c>
      <c r="H10" s="236" t="s">
        <v>126</v>
      </c>
      <c r="I10" s="245" t="s">
        <v>94</v>
      </c>
      <c r="J10" s="236" t="s">
        <v>127</v>
      </c>
      <c r="K10" s="234">
        <v>0.5</v>
      </c>
      <c r="L10" s="14" t="s">
        <v>128</v>
      </c>
      <c r="M10" s="246" t="s">
        <v>129</v>
      </c>
      <c r="N10" s="12" t="s">
        <v>83</v>
      </c>
    </row>
    <row r="11" ht="27" spans="2:14">
      <c r="B11" s="234">
        <v>3</v>
      </c>
      <c r="C11" s="235" t="s">
        <v>19</v>
      </c>
      <c r="D11" s="235" t="s">
        <v>21</v>
      </c>
      <c r="E11" s="236" t="s">
        <v>133</v>
      </c>
      <c r="F11" s="236" t="s">
        <v>134</v>
      </c>
      <c r="G11" s="236" t="s">
        <v>135</v>
      </c>
      <c r="H11" s="236" t="s">
        <v>136</v>
      </c>
      <c r="I11" s="245" t="s">
        <v>94</v>
      </c>
      <c r="J11" s="236" t="s">
        <v>127</v>
      </c>
      <c r="K11" s="234">
        <v>1</v>
      </c>
      <c r="L11" s="14" t="s">
        <v>128</v>
      </c>
      <c r="M11" s="246" t="s">
        <v>129</v>
      </c>
      <c r="N11" s="12" t="s">
        <v>83</v>
      </c>
    </row>
    <row r="12" ht="14.25" spans="2:14">
      <c r="B12" s="235">
        <v>1</v>
      </c>
      <c r="C12" s="235"/>
      <c r="D12" s="235" t="s">
        <v>22</v>
      </c>
      <c r="E12" s="237" t="s">
        <v>137</v>
      </c>
      <c r="F12" s="237" t="s">
        <v>138</v>
      </c>
      <c r="G12" s="238" t="s">
        <v>139</v>
      </c>
      <c r="H12" s="238" t="s">
        <v>140</v>
      </c>
      <c r="I12" s="245" t="s">
        <v>83</v>
      </c>
      <c r="J12" s="237" t="s">
        <v>127</v>
      </c>
      <c r="K12" s="235">
        <v>2</v>
      </c>
      <c r="L12" s="245" t="s">
        <v>141</v>
      </c>
      <c r="M12" s="235" t="s">
        <v>142</v>
      </c>
      <c r="N12" s="8" t="s">
        <v>83</v>
      </c>
    </row>
    <row r="13" ht="28.5" spans="2:14">
      <c r="B13" s="235">
        <v>2</v>
      </c>
      <c r="C13" s="235"/>
      <c r="D13" s="235" t="s">
        <v>22</v>
      </c>
      <c r="E13" s="237" t="s">
        <v>143</v>
      </c>
      <c r="F13" s="237" t="s">
        <v>144</v>
      </c>
      <c r="G13" s="238" t="s">
        <v>145</v>
      </c>
      <c r="H13" s="238" t="s">
        <v>146</v>
      </c>
      <c r="I13" s="245" t="s">
        <v>83</v>
      </c>
      <c r="J13" s="237" t="s">
        <v>127</v>
      </c>
      <c r="K13" s="235">
        <v>4</v>
      </c>
      <c r="L13" s="245" t="s">
        <v>141</v>
      </c>
      <c r="M13" s="235" t="s">
        <v>142</v>
      </c>
      <c r="N13" s="8" t="s">
        <v>83</v>
      </c>
    </row>
    <row r="14" ht="28.5" spans="2:14">
      <c r="B14" s="235">
        <v>3</v>
      </c>
      <c r="C14" s="235"/>
      <c r="D14" s="235" t="s">
        <v>22</v>
      </c>
      <c r="E14" s="237" t="s">
        <v>147</v>
      </c>
      <c r="F14" s="237" t="s">
        <v>138</v>
      </c>
      <c r="G14" s="238" t="s">
        <v>148</v>
      </c>
      <c r="H14" s="238" t="s">
        <v>149</v>
      </c>
      <c r="I14" s="245" t="s">
        <v>83</v>
      </c>
      <c r="J14" s="237" t="s">
        <v>127</v>
      </c>
      <c r="K14" s="235">
        <v>2</v>
      </c>
      <c r="L14" s="245" t="s">
        <v>150</v>
      </c>
      <c r="M14" s="235" t="s">
        <v>142</v>
      </c>
      <c r="N14" s="8" t="s">
        <v>83</v>
      </c>
    </row>
    <row r="15" ht="14.25" spans="2:14">
      <c r="B15" s="235">
        <v>4</v>
      </c>
      <c r="C15" s="235"/>
      <c r="D15" s="235" t="s">
        <v>22</v>
      </c>
      <c r="E15" s="237" t="s">
        <v>151</v>
      </c>
      <c r="F15" s="237" t="s">
        <v>144</v>
      </c>
      <c r="G15" s="238" t="s">
        <v>152</v>
      </c>
      <c r="H15" s="238" t="s">
        <v>140</v>
      </c>
      <c r="I15" s="245" t="s">
        <v>83</v>
      </c>
      <c r="J15" s="237" t="s">
        <v>127</v>
      </c>
      <c r="K15" s="235">
        <v>4</v>
      </c>
      <c r="L15" s="245" t="s">
        <v>141</v>
      </c>
      <c r="M15" s="235" t="s">
        <v>153</v>
      </c>
      <c r="N15" s="8" t="s">
        <v>83</v>
      </c>
    </row>
    <row r="16" ht="14.25" spans="2:14">
      <c r="B16" s="235">
        <v>5</v>
      </c>
      <c r="C16" s="235"/>
      <c r="D16" s="235" t="s">
        <v>22</v>
      </c>
      <c r="E16" s="237" t="s">
        <v>154</v>
      </c>
      <c r="F16" s="237" t="s">
        <v>155</v>
      </c>
      <c r="G16" s="238" t="s">
        <v>156</v>
      </c>
      <c r="H16" s="238" t="s">
        <v>157</v>
      </c>
      <c r="I16" s="245" t="s">
        <v>83</v>
      </c>
      <c r="J16" s="237" t="s">
        <v>127</v>
      </c>
      <c r="K16" s="235">
        <v>1</v>
      </c>
      <c r="L16" s="245" t="s">
        <v>141</v>
      </c>
      <c r="M16" s="235" t="s">
        <v>142</v>
      </c>
      <c r="N16" s="8" t="s">
        <v>83</v>
      </c>
    </row>
    <row r="17" ht="28.5" spans="2:14">
      <c r="B17" s="235">
        <v>6</v>
      </c>
      <c r="C17" s="235"/>
      <c r="D17" s="235" t="s">
        <v>22</v>
      </c>
      <c r="E17" s="237" t="s">
        <v>158</v>
      </c>
      <c r="F17" s="237" t="s">
        <v>159</v>
      </c>
      <c r="G17" s="238" t="s">
        <v>160</v>
      </c>
      <c r="H17" s="238" t="s">
        <v>161</v>
      </c>
      <c r="I17" s="245" t="s">
        <v>83</v>
      </c>
      <c r="J17" s="237" t="s">
        <v>127</v>
      </c>
      <c r="K17" s="235">
        <v>4</v>
      </c>
      <c r="L17" s="245" t="s">
        <v>141</v>
      </c>
      <c r="M17" s="235" t="s">
        <v>142</v>
      </c>
      <c r="N17" s="8" t="s">
        <v>83</v>
      </c>
    </row>
    <row r="18" ht="14.25" spans="2:14">
      <c r="B18" s="235">
        <v>7</v>
      </c>
      <c r="C18" s="235"/>
      <c r="D18" s="235" t="s">
        <v>22</v>
      </c>
      <c r="E18" s="237" t="s">
        <v>162</v>
      </c>
      <c r="F18" s="237" t="s">
        <v>163</v>
      </c>
      <c r="G18" s="238" t="s">
        <v>164</v>
      </c>
      <c r="H18" s="238" t="s">
        <v>165</v>
      </c>
      <c r="I18" s="245" t="s">
        <v>83</v>
      </c>
      <c r="J18" s="237" t="s">
        <v>127</v>
      </c>
      <c r="K18" s="235">
        <v>4</v>
      </c>
      <c r="L18" s="245" t="s">
        <v>150</v>
      </c>
      <c r="M18" s="235" t="s">
        <v>142</v>
      </c>
      <c r="N18" s="8" t="s">
        <v>83</v>
      </c>
    </row>
    <row r="19" ht="28.5" spans="2:14">
      <c r="B19" s="235">
        <v>8</v>
      </c>
      <c r="C19" s="235"/>
      <c r="D19" s="235" t="s">
        <v>22</v>
      </c>
      <c r="E19" s="237" t="s">
        <v>166</v>
      </c>
      <c r="F19" s="237" t="s">
        <v>167</v>
      </c>
      <c r="G19" s="238" t="s">
        <v>168</v>
      </c>
      <c r="H19" s="238" t="s">
        <v>169</v>
      </c>
      <c r="I19" s="245" t="s">
        <v>83</v>
      </c>
      <c r="J19" s="237" t="s">
        <v>127</v>
      </c>
      <c r="K19" s="235">
        <v>2</v>
      </c>
      <c r="L19" s="245" t="s">
        <v>150</v>
      </c>
      <c r="M19" s="235" t="s">
        <v>170</v>
      </c>
      <c r="N19" s="8" t="s">
        <v>83</v>
      </c>
    </row>
    <row r="20" ht="28.5" spans="2:14">
      <c r="B20" s="235">
        <v>9</v>
      </c>
      <c r="C20" s="235"/>
      <c r="D20" s="235" t="s">
        <v>22</v>
      </c>
      <c r="E20" s="237" t="s">
        <v>171</v>
      </c>
      <c r="F20" s="237" t="s">
        <v>144</v>
      </c>
      <c r="G20" s="238" t="s">
        <v>172</v>
      </c>
      <c r="H20" s="238" t="s">
        <v>173</v>
      </c>
      <c r="I20" s="245" t="s">
        <v>83</v>
      </c>
      <c r="J20" s="237" t="s">
        <v>127</v>
      </c>
      <c r="K20" s="235">
        <v>4</v>
      </c>
      <c r="L20" s="245" t="s">
        <v>141</v>
      </c>
      <c r="M20" s="235" t="s">
        <v>142</v>
      </c>
      <c r="N20" s="8" t="s">
        <v>83</v>
      </c>
    </row>
    <row r="21" ht="14.25" spans="2:14">
      <c r="B21" s="235">
        <v>10</v>
      </c>
      <c r="C21" s="235"/>
      <c r="D21" s="235" t="s">
        <v>22</v>
      </c>
      <c r="E21" s="237">
        <v>14136</v>
      </c>
      <c r="F21" s="237" t="s">
        <v>174</v>
      </c>
      <c r="G21" s="238" t="s">
        <v>175</v>
      </c>
      <c r="H21" s="238" t="s">
        <v>140</v>
      </c>
      <c r="I21" s="245" t="s">
        <v>83</v>
      </c>
      <c r="J21" s="237" t="s">
        <v>127</v>
      </c>
      <c r="K21" s="235">
        <v>2</v>
      </c>
      <c r="L21" s="245" t="s">
        <v>176</v>
      </c>
      <c r="M21" s="235" t="s">
        <v>170</v>
      </c>
      <c r="N21" s="8" t="s">
        <v>83</v>
      </c>
    </row>
    <row r="22" ht="28.5" spans="2:14">
      <c r="B22" s="235">
        <v>11</v>
      </c>
      <c r="C22" s="235"/>
      <c r="D22" s="235" t="s">
        <v>22</v>
      </c>
      <c r="E22" s="237" t="s">
        <v>177</v>
      </c>
      <c r="F22" s="237" t="s">
        <v>178</v>
      </c>
      <c r="G22" s="238" t="s">
        <v>179</v>
      </c>
      <c r="H22" s="238" t="s">
        <v>180</v>
      </c>
      <c r="I22" s="245" t="s">
        <v>83</v>
      </c>
      <c r="J22" s="237" t="s">
        <v>127</v>
      </c>
      <c r="K22" s="235">
        <v>1</v>
      </c>
      <c r="L22" s="245" t="s">
        <v>141</v>
      </c>
      <c r="M22" s="235" t="s">
        <v>142</v>
      </c>
      <c r="N22" s="8" t="s">
        <v>83</v>
      </c>
    </row>
    <row r="23" ht="28.5" spans="2:14">
      <c r="B23" s="235">
        <v>12</v>
      </c>
      <c r="C23" s="235"/>
      <c r="D23" s="235" t="s">
        <v>22</v>
      </c>
      <c r="E23" s="237" t="s">
        <v>181</v>
      </c>
      <c r="F23" s="237" t="s">
        <v>182</v>
      </c>
      <c r="G23" s="238" t="s">
        <v>183</v>
      </c>
      <c r="H23" s="238" t="s">
        <v>184</v>
      </c>
      <c r="I23" s="245" t="s">
        <v>83</v>
      </c>
      <c r="J23" s="237" t="s">
        <v>127</v>
      </c>
      <c r="K23" s="235">
        <v>3</v>
      </c>
      <c r="L23" s="245" t="s">
        <v>141</v>
      </c>
      <c r="M23" s="235" t="s">
        <v>142</v>
      </c>
      <c r="N23" s="8" t="s">
        <v>83</v>
      </c>
    </row>
    <row r="24" ht="14.25" spans="2:14">
      <c r="B24" s="235">
        <v>13</v>
      </c>
      <c r="C24" s="235"/>
      <c r="D24" s="235" t="s">
        <v>22</v>
      </c>
      <c r="E24" s="237" t="s">
        <v>185</v>
      </c>
      <c r="F24" s="237" t="s">
        <v>144</v>
      </c>
      <c r="G24" s="238" t="s">
        <v>186</v>
      </c>
      <c r="H24" s="238" t="s">
        <v>187</v>
      </c>
      <c r="I24" s="245" t="s">
        <v>83</v>
      </c>
      <c r="J24" s="237" t="s">
        <v>127</v>
      </c>
      <c r="K24" s="235">
        <v>4</v>
      </c>
      <c r="L24" s="245" t="s">
        <v>141</v>
      </c>
      <c r="M24" s="235" t="s">
        <v>142</v>
      </c>
      <c r="N24" s="8" t="s">
        <v>83</v>
      </c>
    </row>
    <row r="25" ht="28.5" spans="2:14">
      <c r="B25" s="235">
        <v>14</v>
      </c>
      <c r="C25" s="235"/>
      <c r="D25" s="235" t="s">
        <v>22</v>
      </c>
      <c r="E25" s="237" t="s">
        <v>188</v>
      </c>
      <c r="F25" s="237" t="s">
        <v>144</v>
      </c>
      <c r="G25" s="238" t="s">
        <v>189</v>
      </c>
      <c r="H25" s="238" t="s">
        <v>190</v>
      </c>
      <c r="I25" s="245" t="s">
        <v>83</v>
      </c>
      <c r="J25" s="237" t="s">
        <v>127</v>
      </c>
      <c r="K25" s="235">
        <v>4</v>
      </c>
      <c r="L25" s="245" t="s">
        <v>141</v>
      </c>
      <c r="M25" s="235" t="s">
        <v>170</v>
      </c>
      <c r="N25" s="8" t="s">
        <v>83</v>
      </c>
    </row>
    <row r="26" ht="14.25" spans="2:14">
      <c r="B26" s="235">
        <v>15</v>
      </c>
      <c r="C26" s="235"/>
      <c r="D26" s="235" t="s">
        <v>22</v>
      </c>
      <c r="E26" s="237" t="s">
        <v>191</v>
      </c>
      <c r="F26" s="237" t="s">
        <v>144</v>
      </c>
      <c r="G26" s="238" t="s">
        <v>192</v>
      </c>
      <c r="H26" s="238" t="s">
        <v>193</v>
      </c>
      <c r="I26" s="245" t="s">
        <v>83</v>
      </c>
      <c r="J26" s="237" t="s">
        <v>127</v>
      </c>
      <c r="K26" s="235">
        <v>4</v>
      </c>
      <c r="L26" s="245" t="s">
        <v>141</v>
      </c>
      <c r="M26" s="235" t="s">
        <v>142</v>
      </c>
      <c r="N26" s="8" t="s">
        <v>83</v>
      </c>
    </row>
    <row r="27" ht="28.5" spans="2:14">
      <c r="B27" s="235">
        <v>16</v>
      </c>
      <c r="C27" s="235"/>
      <c r="D27" s="235" t="s">
        <v>22</v>
      </c>
      <c r="E27" s="237" t="s">
        <v>194</v>
      </c>
      <c r="F27" s="237" t="s">
        <v>195</v>
      </c>
      <c r="G27" s="238" t="s">
        <v>196</v>
      </c>
      <c r="H27" s="238" t="s">
        <v>197</v>
      </c>
      <c r="I27" s="245" t="s">
        <v>83</v>
      </c>
      <c r="J27" s="237" t="s">
        <v>127</v>
      </c>
      <c r="K27" s="235">
        <v>3</v>
      </c>
      <c r="L27" s="245" t="s">
        <v>150</v>
      </c>
      <c r="M27" s="235" t="s">
        <v>170</v>
      </c>
      <c r="N27" s="8" t="s">
        <v>83</v>
      </c>
    </row>
    <row r="28" ht="28.5" spans="2:14">
      <c r="B28" s="235">
        <v>17</v>
      </c>
      <c r="C28" s="235"/>
      <c r="D28" s="235" t="s">
        <v>22</v>
      </c>
      <c r="E28" s="237" t="s">
        <v>198</v>
      </c>
      <c r="F28" s="237" t="s">
        <v>195</v>
      </c>
      <c r="G28" s="238" t="s">
        <v>196</v>
      </c>
      <c r="H28" s="238" t="s">
        <v>197</v>
      </c>
      <c r="I28" s="245" t="s">
        <v>83</v>
      </c>
      <c r="J28" s="237" t="s">
        <v>127</v>
      </c>
      <c r="K28" s="235">
        <v>3</v>
      </c>
      <c r="L28" s="245" t="s">
        <v>150</v>
      </c>
      <c r="M28" s="235" t="s">
        <v>170</v>
      </c>
      <c r="N28" s="8" t="s">
        <v>83</v>
      </c>
    </row>
    <row r="29" ht="28.5" spans="2:14">
      <c r="B29" s="235">
        <v>18</v>
      </c>
      <c r="C29" s="235"/>
      <c r="D29" s="235" t="s">
        <v>22</v>
      </c>
      <c r="E29" s="237" t="s">
        <v>199</v>
      </c>
      <c r="F29" s="237" t="s">
        <v>200</v>
      </c>
      <c r="G29" s="238" t="s">
        <v>196</v>
      </c>
      <c r="H29" s="238" t="s">
        <v>197</v>
      </c>
      <c r="I29" s="245" t="s">
        <v>83</v>
      </c>
      <c r="J29" s="237" t="s">
        <v>127</v>
      </c>
      <c r="K29" s="235">
        <v>2</v>
      </c>
      <c r="L29" s="245" t="s">
        <v>150</v>
      </c>
      <c r="M29" s="235" t="s">
        <v>142</v>
      </c>
      <c r="N29" s="8" t="s">
        <v>83</v>
      </c>
    </row>
    <row r="30" ht="28.5" spans="2:14">
      <c r="B30" s="235">
        <v>19</v>
      </c>
      <c r="C30" s="235"/>
      <c r="D30" s="235" t="s">
        <v>22</v>
      </c>
      <c r="E30" s="237" t="s">
        <v>201</v>
      </c>
      <c r="F30" s="237" t="s">
        <v>144</v>
      </c>
      <c r="G30" s="238" t="s">
        <v>202</v>
      </c>
      <c r="H30" s="238" t="s">
        <v>203</v>
      </c>
      <c r="I30" s="245" t="s">
        <v>83</v>
      </c>
      <c r="J30" s="237" t="s">
        <v>127</v>
      </c>
      <c r="K30" s="235">
        <v>4</v>
      </c>
      <c r="L30" s="245" t="s">
        <v>150</v>
      </c>
      <c r="M30" s="235" t="s">
        <v>204</v>
      </c>
      <c r="N30" s="8" t="s">
        <v>83</v>
      </c>
    </row>
    <row r="31" ht="28.5" spans="2:14">
      <c r="B31" s="235">
        <v>20</v>
      </c>
      <c r="C31" s="235"/>
      <c r="D31" s="235" t="s">
        <v>22</v>
      </c>
      <c r="E31" s="237" t="s">
        <v>205</v>
      </c>
      <c r="F31" s="237" t="s">
        <v>206</v>
      </c>
      <c r="G31" s="238" t="s">
        <v>207</v>
      </c>
      <c r="H31" s="238" t="s">
        <v>208</v>
      </c>
      <c r="I31" s="245" t="s">
        <v>83</v>
      </c>
      <c r="J31" s="237" t="s">
        <v>127</v>
      </c>
      <c r="K31" s="235">
        <v>3</v>
      </c>
      <c r="L31" s="245" t="s">
        <v>150</v>
      </c>
      <c r="M31" s="235" t="s">
        <v>170</v>
      </c>
      <c r="N31" s="8" t="s">
        <v>83</v>
      </c>
    </row>
    <row r="32" ht="28.5" spans="2:14">
      <c r="B32" s="235">
        <v>21</v>
      </c>
      <c r="C32" s="235"/>
      <c r="D32" s="235" t="s">
        <v>22</v>
      </c>
      <c r="E32" s="237" t="s">
        <v>209</v>
      </c>
      <c r="F32" s="237" t="s">
        <v>206</v>
      </c>
      <c r="G32" s="238" t="s">
        <v>207</v>
      </c>
      <c r="H32" s="238" t="s">
        <v>208</v>
      </c>
      <c r="I32" s="245" t="s">
        <v>83</v>
      </c>
      <c r="J32" s="237" t="s">
        <v>127</v>
      </c>
      <c r="K32" s="235">
        <v>3</v>
      </c>
      <c r="L32" s="245" t="s">
        <v>150</v>
      </c>
      <c r="M32" s="235" t="s">
        <v>170</v>
      </c>
      <c r="N32" s="8" t="s">
        <v>83</v>
      </c>
    </row>
    <row r="33" ht="14.25" spans="2:14">
      <c r="B33" s="235">
        <v>22</v>
      </c>
      <c r="C33" s="235"/>
      <c r="D33" s="235" t="s">
        <v>22</v>
      </c>
      <c r="E33" s="237" t="s">
        <v>210</v>
      </c>
      <c r="F33" s="237" t="s">
        <v>211</v>
      </c>
      <c r="G33" s="238" t="s">
        <v>212</v>
      </c>
      <c r="H33" s="238" t="s">
        <v>213</v>
      </c>
      <c r="I33" s="245" t="s">
        <v>83</v>
      </c>
      <c r="J33" s="237" t="s">
        <v>127</v>
      </c>
      <c r="K33" s="235">
        <v>4</v>
      </c>
      <c r="L33" s="245" t="s">
        <v>141</v>
      </c>
      <c r="M33" s="235" t="s">
        <v>142</v>
      </c>
      <c r="N33" s="8" t="s">
        <v>83</v>
      </c>
    </row>
    <row r="34" ht="14.25" spans="2:14">
      <c r="B34" s="235">
        <v>23</v>
      </c>
      <c r="C34" s="235"/>
      <c r="D34" s="235" t="s">
        <v>22</v>
      </c>
      <c r="E34" s="237" t="s">
        <v>214</v>
      </c>
      <c r="F34" s="237" t="s">
        <v>144</v>
      </c>
      <c r="G34" s="238" t="s">
        <v>215</v>
      </c>
      <c r="H34" s="238" t="s">
        <v>216</v>
      </c>
      <c r="I34" s="245" t="s">
        <v>83</v>
      </c>
      <c r="J34" s="237" t="s">
        <v>127</v>
      </c>
      <c r="K34" s="235">
        <v>4</v>
      </c>
      <c r="L34" s="245" t="s">
        <v>141</v>
      </c>
      <c r="M34" s="235" t="s">
        <v>142</v>
      </c>
      <c r="N34" s="8" t="s">
        <v>83</v>
      </c>
    </row>
    <row r="35" spans="2:14">
      <c r="B35" s="25">
        <v>1</v>
      </c>
      <c r="C35" s="25" t="s">
        <v>19</v>
      </c>
      <c r="D35" s="25" t="s">
        <v>217</v>
      </c>
      <c r="E35" s="239">
        <v>14175</v>
      </c>
      <c r="F35" s="239" t="s">
        <v>218</v>
      </c>
      <c r="G35" s="240" t="s">
        <v>219</v>
      </c>
      <c r="H35" s="240" t="s">
        <v>220</v>
      </c>
      <c r="I35" s="31" t="s">
        <v>83</v>
      </c>
      <c r="J35" s="31" t="s">
        <v>221</v>
      </c>
      <c r="K35" s="25">
        <v>0.5</v>
      </c>
      <c r="L35" s="31"/>
      <c r="M35" s="25" t="s">
        <v>222</v>
      </c>
      <c r="N35" s="25" t="s">
        <v>83</v>
      </c>
    </row>
    <row r="36" spans="2:14">
      <c r="B36" s="25">
        <v>2</v>
      </c>
      <c r="C36" s="25" t="s">
        <v>19</v>
      </c>
      <c r="D36" s="25" t="s">
        <v>217</v>
      </c>
      <c r="E36" s="239" t="s">
        <v>223</v>
      </c>
      <c r="F36" s="239" t="s">
        <v>138</v>
      </c>
      <c r="G36" s="240" t="s">
        <v>224</v>
      </c>
      <c r="H36" s="240" t="s">
        <v>220</v>
      </c>
      <c r="I36" s="31"/>
      <c r="J36" s="31" t="s">
        <v>221</v>
      </c>
      <c r="K36" s="25">
        <v>2</v>
      </c>
      <c r="L36" s="31"/>
      <c r="M36" s="25" t="s">
        <v>222</v>
      </c>
      <c r="N36" s="25" t="s">
        <v>83</v>
      </c>
    </row>
    <row r="37" spans="2:14">
      <c r="B37" s="25">
        <v>3</v>
      </c>
      <c r="C37" s="25" t="s">
        <v>19</v>
      </c>
      <c r="D37" s="25" t="s">
        <v>217</v>
      </c>
      <c r="E37" s="239" t="s">
        <v>225</v>
      </c>
      <c r="F37" s="239" t="s">
        <v>226</v>
      </c>
      <c r="G37" s="240" t="s">
        <v>227</v>
      </c>
      <c r="H37" s="240" t="s">
        <v>228</v>
      </c>
      <c r="I37" s="31"/>
      <c r="J37" s="31" t="s">
        <v>221</v>
      </c>
      <c r="K37" s="25">
        <v>2</v>
      </c>
      <c r="L37" s="31" t="s">
        <v>229</v>
      </c>
      <c r="M37" s="25" t="s">
        <v>222</v>
      </c>
      <c r="N37" s="25" t="s">
        <v>83</v>
      </c>
    </row>
    <row r="38" spans="2:14">
      <c r="B38" s="25">
        <v>4</v>
      </c>
      <c r="C38" s="25" t="s">
        <v>19</v>
      </c>
      <c r="D38" s="25" t="s">
        <v>217</v>
      </c>
      <c r="E38" s="239" t="s">
        <v>230</v>
      </c>
      <c r="F38" s="239" t="s">
        <v>231</v>
      </c>
      <c r="G38" s="240" t="s">
        <v>232</v>
      </c>
      <c r="H38" s="240" t="s">
        <v>220</v>
      </c>
      <c r="I38" s="31"/>
      <c r="J38" s="31" t="s">
        <v>221</v>
      </c>
      <c r="K38" s="25">
        <v>0.3</v>
      </c>
      <c r="L38" s="31"/>
      <c r="M38" s="25" t="s">
        <v>222</v>
      </c>
      <c r="N38" s="25" t="s">
        <v>83</v>
      </c>
    </row>
    <row r="39" spans="2:14">
      <c r="B39" s="25">
        <v>5</v>
      </c>
      <c r="C39" s="25" t="s">
        <v>19</v>
      </c>
      <c r="D39" s="25" t="s">
        <v>217</v>
      </c>
      <c r="E39" s="239" t="s">
        <v>233</v>
      </c>
      <c r="F39" s="239" t="s">
        <v>234</v>
      </c>
      <c r="G39" s="240" t="s">
        <v>235</v>
      </c>
      <c r="H39" s="240" t="s">
        <v>220</v>
      </c>
      <c r="I39" s="31"/>
      <c r="J39" s="31" t="s">
        <v>221</v>
      </c>
      <c r="K39" s="25">
        <v>0.5</v>
      </c>
      <c r="L39" s="31" t="s">
        <v>229</v>
      </c>
      <c r="M39" s="25" t="s">
        <v>222</v>
      </c>
      <c r="N39" s="25" t="s">
        <v>83</v>
      </c>
    </row>
    <row r="40" spans="2:14">
      <c r="B40" s="25">
        <v>6</v>
      </c>
      <c r="C40" s="25" t="s">
        <v>19</v>
      </c>
      <c r="D40" s="25" t="s">
        <v>217</v>
      </c>
      <c r="E40" s="239">
        <v>14177</v>
      </c>
      <c r="F40" s="239" t="s">
        <v>236</v>
      </c>
      <c r="G40" s="240" t="s">
        <v>237</v>
      </c>
      <c r="H40" s="240" t="s">
        <v>220</v>
      </c>
      <c r="I40" s="31"/>
      <c r="J40" s="31" t="s">
        <v>127</v>
      </c>
      <c r="K40" s="25">
        <v>0.5</v>
      </c>
      <c r="L40" s="31"/>
      <c r="M40" s="25" t="s">
        <v>222</v>
      </c>
      <c r="N40" s="25" t="s">
        <v>83</v>
      </c>
    </row>
    <row r="41" ht="27" spans="2:14">
      <c r="B41" s="241">
        <v>1</v>
      </c>
      <c r="C41" s="241" t="s">
        <v>19</v>
      </c>
      <c r="D41" s="241" t="s">
        <v>238</v>
      </c>
      <c r="E41" s="236" t="s">
        <v>239</v>
      </c>
      <c r="F41" s="236" t="s">
        <v>240</v>
      </c>
      <c r="G41" s="236" t="s">
        <v>241</v>
      </c>
      <c r="H41" s="236" t="s">
        <v>242</v>
      </c>
      <c r="I41" s="247" t="s">
        <v>83</v>
      </c>
      <c r="J41" s="236" t="s">
        <v>127</v>
      </c>
      <c r="K41" s="248">
        <v>2</v>
      </c>
      <c r="L41" s="247" t="s">
        <v>243</v>
      </c>
      <c r="M41" s="249">
        <v>43800</v>
      </c>
      <c r="N41" s="241" t="s">
        <v>83</v>
      </c>
    </row>
    <row r="42" ht="27" spans="2:14">
      <c r="B42" s="241">
        <v>2</v>
      </c>
      <c r="C42" s="241" t="s">
        <v>19</v>
      </c>
      <c r="D42" s="241" t="s">
        <v>238</v>
      </c>
      <c r="E42" s="236" t="s">
        <v>244</v>
      </c>
      <c r="F42" s="236" t="s">
        <v>240</v>
      </c>
      <c r="G42" s="236" t="s">
        <v>245</v>
      </c>
      <c r="H42" s="236" t="s">
        <v>246</v>
      </c>
      <c r="I42" s="247" t="s">
        <v>83</v>
      </c>
      <c r="J42" s="236" t="s">
        <v>127</v>
      </c>
      <c r="K42" s="248">
        <v>2</v>
      </c>
      <c r="L42" s="247" t="s">
        <v>243</v>
      </c>
      <c r="M42" s="249">
        <v>43800</v>
      </c>
      <c r="N42" s="241" t="s">
        <v>83</v>
      </c>
    </row>
    <row r="43" spans="2:14">
      <c r="B43" s="241">
        <v>3</v>
      </c>
      <c r="C43" s="241" t="s">
        <v>19</v>
      </c>
      <c r="D43" s="241" t="s">
        <v>238</v>
      </c>
      <c r="E43" s="236"/>
      <c r="F43" s="236" t="s">
        <v>138</v>
      </c>
      <c r="G43" s="236" t="s">
        <v>247</v>
      </c>
      <c r="H43" s="236" t="s">
        <v>248</v>
      </c>
      <c r="I43" s="247" t="s">
        <v>83</v>
      </c>
      <c r="J43" s="236" t="s">
        <v>127</v>
      </c>
      <c r="K43" s="248">
        <v>2</v>
      </c>
      <c r="L43" s="247" t="s">
        <v>243</v>
      </c>
      <c r="M43" s="249">
        <v>43800</v>
      </c>
      <c r="N43" s="241" t="s">
        <v>83</v>
      </c>
    </row>
    <row r="44" spans="2:14">
      <c r="B44" s="241">
        <v>4</v>
      </c>
      <c r="C44" s="241" t="s">
        <v>19</v>
      </c>
      <c r="D44" s="241" t="s">
        <v>238</v>
      </c>
      <c r="E44" s="236"/>
      <c r="F44" s="236" t="s">
        <v>249</v>
      </c>
      <c r="G44" s="236" t="s">
        <v>247</v>
      </c>
      <c r="H44" s="236" t="s">
        <v>248</v>
      </c>
      <c r="I44" s="247" t="s">
        <v>83</v>
      </c>
      <c r="J44" s="236" t="s">
        <v>127</v>
      </c>
      <c r="K44" s="248">
        <v>2</v>
      </c>
      <c r="L44" s="247" t="s">
        <v>243</v>
      </c>
      <c r="M44" s="249">
        <v>43800</v>
      </c>
      <c r="N44" s="241" t="s">
        <v>83</v>
      </c>
    </row>
    <row r="45" ht="27" spans="2:14">
      <c r="B45" s="241">
        <v>5</v>
      </c>
      <c r="C45" s="241" t="s">
        <v>19</v>
      </c>
      <c r="D45" s="241" t="s">
        <v>238</v>
      </c>
      <c r="E45" s="236" t="s">
        <v>250</v>
      </c>
      <c r="F45" s="236" t="s">
        <v>251</v>
      </c>
      <c r="G45" s="236" t="s">
        <v>252</v>
      </c>
      <c r="H45" s="236" t="s">
        <v>253</v>
      </c>
      <c r="I45" s="247" t="s">
        <v>83</v>
      </c>
      <c r="J45" s="236" t="s">
        <v>127</v>
      </c>
      <c r="K45" s="248">
        <v>4</v>
      </c>
      <c r="L45" s="247" t="s">
        <v>243</v>
      </c>
      <c r="M45" s="249">
        <v>43800</v>
      </c>
      <c r="N45" s="241" t="s">
        <v>83</v>
      </c>
    </row>
    <row r="46" ht="27" spans="2:14">
      <c r="B46" s="241">
        <v>6</v>
      </c>
      <c r="C46" s="241" t="s">
        <v>19</v>
      </c>
      <c r="D46" s="241" t="s">
        <v>238</v>
      </c>
      <c r="E46" s="236" t="s">
        <v>254</v>
      </c>
      <c r="F46" s="236" t="s">
        <v>255</v>
      </c>
      <c r="G46" s="236" t="s">
        <v>256</v>
      </c>
      <c r="H46" s="236" t="s">
        <v>257</v>
      </c>
      <c r="I46" s="247" t="s">
        <v>83</v>
      </c>
      <c r="J46" s="236" t="s">
        <v>127</v>
      </c>
      <c r="K46" s="248">
        <v>1</v>
      </c>
      <c r="L46" s="247" t="s">
        <v>243</v>
      </c>
      <c r="M46" s="249">
        <v>43800</v>
      </c>
      <c r="N46" s="241" t="s">
        <v>83</v>
      </c>
    </row>
    <row r="47" ht="27" spans="2:14">
      <c r="B47" s="241">
        <v>7</v>
      </c>
      <c r="C47" s="241" t="s">
        <v>19</v>
      </c>
      <c r="D47" s="241" t="s">
        <v>238</v>
      </c>
      <c r="E47" s="236" t="s">
        <v>258</v>
      </c>
      <c r="F47" s="236" t="s">
        <v>259</v>
      </c>
      <c r="G47" s="236" t="s">
        <v>260</v>
      </c>
      <c r="H47" s="236" t="s">
        <v>248</v>
      </c>
      <c r="I47" s="247" t="s">
        <v>83</v>
      </c>
      <c r="J47" s="236" t="s">
        <v>127</v>
      </c>
      <c r="K47" s="248">
        <v>2</v>
      </c>
      <c r="L47" s="247" t="s">
        <v>243</v>
      </c>
      <c r="M47" s="249">
        <v>43800</v>
      </c>
      <c r="N47" s="241" t="s">
        <v>83</v>
      </c>
    </row>
    <row r="48" ht="27" spans="2:14">
      <c r="B48" s="241">
        <v>8</v>
      </c>
      <c r="C48" s="241" t="s">
        <v>19</v>
      </c>
      <c r="D48" s="241" t="s">
        <v>238</v>
      </c>
      <c r="E48" s="236" t="s">
        <v>261</v>
      </c>
      <c r="F48" s="236" t="s">
        <v>262</v>
      </c>
      <c r="G48" s="236" t="s">
        <v>260</v>
      </c>
      <c r="H48" s="236" t="s">
        <v>248</v>
      </c>
      <c r="I48" s="247" t="s">
        <v>83</v>
      </c>
      <c r="J48" s="236" t="s">
        <v>127</v>
      </c>
      <c r="K48" s="248">
        <v>1</v>
      </c>
      <c r="L48" s="247" t="s">
        <v>243</v>
      </c>
      <c r="M48" s="249">
        <v>43800</v>
      </c>
      <c r="N48" s="241" t="s">
        <v>83</v>
      </c>
    </row>
    <row r="49" ht="27" spans="2:14">
      <c r="B49" s="241">
        <v>9</v>
      </c>
      <c r="C49" s="241" t="s">
        <v>19</v>
      </c>
      <c r="D49" s="241" t="s">
        <v>238</v>
      </c>
      <c r="E49" s="236" t="s">
        <v>263</v>
      </c>
      <c r="F49" s="236" t="s">
        <v>144</v>
      </c>
      <c r="G49" s="236" t="s">
        <v>264</v>
      </c>
      <c r="H49" s="236" t="s">
        <v>265</v>
      </c>
      <c r="I49" s="247" t="s">
        <v>83</v>
      </c>
      <c r="J49" s="236" t="s">
        <v>127</v>
      </c>
      <c r="K49" s="248">
        <v>4</v>
      </c>
      <c r="L49" s="247" t="s">
        <v>243</v>
      </c>
      <c r="M49" s="249">
        <v>43800</v>
      </c>
      <c r="N49" s="241" t="s">
        <v>83</v>
      </c>
    </row>
    <row r="50" ht="27" spans="2:14">
      <c r="B50" s="241">
        <v>10</v>
      </c>
      <c r="C50" s="241" t="s">
        <v>19</v>
      </c>
      <c r="D50" s="241" t="s">
        <v>238</v>
      </c>
      <c r="E50" s="236" t="s">
        <v>266</v>
      </c>
      <c r="F50" s="236" t="s">
        <v>259</v>
      </c>
      <c r="G50" s="236" t="s">
        <v>267</v>
      </c>
      <c r="H50" s="236" t="s">
        <v>268</v>
      </c>
      <c r="I50" s="247" t="s">
        <v>83</v>
      </c>
      <c r="J50" s="236" t="s">
        <v>127</v>
      </c>
      <c r="K50" s="248">
        <v>2</v>
      </c>
      <c r="L50" s="247" t="s">
        <v>243</v>
      </c>
      <c r="M50" s="249">
        <v>43800</v>
      </c>
      <c r="N50" s="241" t="s">
        <v>83</v>
      </c>
    </row>
    <row r="51" spans="2:14">
      <c r="B51" s="241">
        <v>11</v>
      </c>
      <c r="C51" s="241" t="s">
        <v>19</v>
      </c>
      <c r="D51" s="241" t="s">
        <v>238</v>
      </c>
      <c r="E51" s="236"/>
      <c r="F51" s="236" t="s">
        <v>138</v>
      </c>
      <c r="G51" s="236" t="s">
        <v>267</v>
      </c>
      <c r="H51" s="236" t="s">
        <v>268</v>
      </c>
      <c r="I51" s="247" t="s">
        <v>83</v>
      </c>
      <c r="J51" s="236" t="s">
        <v>127</v>
      </c>
      <c r="K51" s="248">
        <v>4</v>
      </c>
      <c r="L51" s="247" t="s">
        <v>243</v>
      </c>
      <c r="M51" s="249">
        <v>43800</v>
      </c>
      <c r="N51" s="241" t="s">
        <v>83</v>
      </c>
    </row>
    <row r="52" spans="2:14">
      <c r="B52" s="241">
        <v>12</v>
      </c>
      <c r="C52" s="241" t="s">
        <v>19</v>
      </c>
      <c r="D52" s="241" t="s">
        <v>238</v>
      </c>
      <c r="E52" s="236" t="s">
        <v>269</v>
      </c>
      <c r="F52" s="236" t="s">
        <v>270</v>
      </c>
      <c r="G52" s="236" t="s">
        <v>267</v>
      </c>
      <c r="H52" s="236" t="s">
        <v>268</v>
      </c>
      <c r="I52" s="247" t="s">
        <v>83</v>
      </c>
      <c r="J52" s="236" t="s">
        <v>127</v>
      </c>
      <c r="K52" s="248">
        <v>0.75</v>
      </c>
      <c r="L52" s="247" t="s">
        <v>243</v>
      </c>
      <c r="M52" s="249">
        <v>43800</v>
      </c>
      <c r="N52" s="241" t="s">
        <v>83</v>
      </c>
    </row>
    <row r="53" ht="25.5" spans="2:14">
      <c r="B53" s="9">
        <v>1</v>
      </c>
      <c r="C53" s="9" t="s">
        <v>19</v>
      </c>
      <c r="D53" s="9" t="s">
        <v>271</v>
      </c>
      <c r="E53" s="242" t="s">
        <v>272</v>
      </c>
      <c r="F53" s="242" t="s">
        <v>273</v>
      </c>
      <c r="G53" s="242" t="s">
        <v>274</v>
      </c>
      <c r="H53" s="242" t="s">
        <v>275</v>
      </c>
      <c r="I53" s="250" t="s">
        <v>83</v>
      </c>
      <c r="J53" s="251" t="s">
        <v>221</v>
      </c>
      <c r="K53" s="252">
        <v>4</v>
      </c>
      <c r="L53" s="253" t="s">
        <v>141</v>
      </c>
      <c r="M53" s="254">
        <v>2020.12</v>
      </c>
      <c r="N53" s="9" t="s">
        <v>83</v>
      </c>
    </row>
    <row r="54" ht="37.5" spans="2:14">
      <c r="B54" s="9">
        <v>2</v>
      </c>
      <c r="C54" s="9" t="s">
        <v>19</v>
      </c>
      <c r="D54" s="9" t="s">
        <v>271</v>
      </c>
      <c r="E54" s="242" t="s">
        <v>276</v>
      </c>
      <c r="F54" s="242" t="s">
        <v>259</v>
      </c>
      <c r="G54" s="242" t="s">
        <v>277</v>
      </c>
      <c r="H54" s="242" t="s">
        <v>278</v>
      </c>
      <c r="I54" s="250" t="s">
        <v>83</v>
      </c>
      <c r="J54" s="251" t="s">
        <v>221</v>
      </c>
      <c r="K54" s="252">
        <v>2</v>
      </c>
      <c r="L54" s="253" t="s">
        <v>141</v>
      </c>
      <c r="M54" s="254">
        <v>2020.12</v>
      </c>
      <c r="N54" s="9" t="s">
        <v>83</v>
      </c>
    </row>
    <row r="55" ht="24" spans="2:14">
      <c r="B55" s="9">
        <v>3</v>
      </c>
      <c r="C55" s="9" t="s">
        <v>19</v>
      </c>
      <c r="D55" s="9" t="s">
        <v>271</v>
      </c>
      <c r="E55" s="242" t="s">
        <v>279</v>
      </c>
      <c r="F55" s="242" t="s">
        <v>280</v>
      </c>
      <c r="G55" s="242" t="s">
        <v>274</v>
      </c>
      <c r="H55" s="242" t="s">
        <v>281</v>
      </c>
      <c r="I55" s="250" t="s">
        <v>83</v>
      </c>
      <c r="J55" s="251" t="s">
        <v>221</v>
      </c>
      <c r="K55" s="252">
        <v>8</v>
      </c>
      <c r="L55" s="253" t="s">
        <v>141</v>
      </c>
      <c r="M55" s="254">
        <v>2020.12</v>
      </c>
      <c r="N55" s="9" t="s">
        <v>83</v>
      </c>
    </row>
  </sheetData>
  <mergeCells count="2">
    <mergeCell ref="B2:M2"/>
    <mergeCell ref="B3:M3"/>
  </mergeCells>
  <dataValidations count="1">
    <dataValidation type="list" allowBlank="1" showInputMessage="1" showErrorMessage="1" sqref="J11 J9:J10 J12:J31 J32:J34 J35:J40 J53:J55">
      <formula1>"电站锅炉,工业锅炉,生活锅炉"</formula1>
    </dataValidation>
  </dataValidation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1:O4"/>
  <sheetViews>
    <sheetView workbookViewId="0">
      <selection activeCell="M27" sqref="M27"/>
    </sheetView>
  </sheetViews>
  <sheetFormatPr defaultColWidth="9" defaultRowHeight="13.5" outlineLevelRow="3"/>
  <sheetData>
    <row r="1" customHeight="1" spans="2:14">
      <c r="B1" s="228" t="s">
        <v>282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customHeight="1" spans="2:14">
      <c r="B2" s="228" t="s">
        <v>65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ht="72" spans="2:15">
      <c r="B3" s="230" t="s">
        <v>66</v>
      </c>
      <c r="C3" s="230" t="s">
        <v>102</v>
      </c>
      <c r="D3" s="8" t="s">
        <v>103</v>
      </c>
      <c r="E3" s="230" t="s">
        <v>104</v>
      </c>
      <c r="F3" s="230" t="s">
        <v>71</v>
      </c>
      <c r="G3" s="230" t="s">
        <v>105</v>
      </c>
      <c r="H3" s="230" t="s">
        <v>106</v>
      </c>
      <c r="I3" s="230" t="s">
        <v>107</v>
      </c>
      <c r="J3" s="230" t="s">
        <v>72</v>
      </c>
      <c r="K3" s="230" t="s">
        <v>108</v>
      </c>
      <c r="L3" s="230" t="s">
        <v>109</v>
      </c>
      <c r="M3" s="230" t="s">
        <v>110</v>
      </c>
      <c r="N3" s="232" t="s">
        <v>283</v>
      </c>
      <c r="O3" s="226" t="s">
        <v>76</v>
      </c>
    </row>
    <row r="4" ht="40.5" spans="2:15">
      <c r="B4" s="231">
        <v>1</v>
      </c>
      <c r="C4" s="231" t="s">
        <v>284</v>
      </c>
      <c r="D4" s="231" t="s">
        <v>285</v>
      </c>
      <c r="E4" s="231"/>
      <c r="F4" s="231"/>
      <c r="G4" s="231" t="s">
        <v>286</v>
      </c>
      <c r="H4" s="231" t="s">
        <v>22</v>
      </c>
      <c r="I4" s="231" t="s">
        <v>287</v>
      </c>
      <c r="J4" s="231" t="s">
        <v>288</v>
      </c>
      <c r="K4" s="231"/>
      <c r="L4" s="231" t="s">
        <v>289</v>
      </c>
      <c r="M4" s="231"/>
      <c r="N4" s="231"/>
      <c r="O4" s="231"/>
    </row>
  </sheetData>
  <mergeCells count="2">
    <mergeCell ref="B1:N1"/>
    <mergeCell ref="B2:N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B3:K14"/>
  <sheetViews>
    <sheetView workbookViewId="0">
      <selection activeCell="J20" sqref="J20"/>
    </sheetView>
  </sheetViews>
  <sheetFormatPr defaultColWidth="9" defaultRowHeight="13.5"/>
  <cols>
    <col min="3" max="3" width="20.75" customWidth="1"/>
    <col min="5" max="5" width="15.75" customWidth="1"/>
    <col min="7" max="7" width="15" customWidth="1"/>
    <col min="10" max="10" width="21.625" customWidth="1"/>
    <col min="11" max="11" width="16.75" customWidth="1"/>
  </cols>
  <sheetData>
    <row r="3" spans="2:10">
      <c r="B3" s="221" t="s">
        <v>290</v>
      </c>
      <c r="C3" s="221"/>
      <c r="D3" s="221"/>
      <c r="E3" s="221"/>
      <c r="F3" s="221"/>
      <c r="G3" s="221"/>
      <c r="H3" s="221"/>
      <c r="I3" s="221"/>
      <c r="J3" s="221"/>
    </row>
    <row r="4" spans="2:10">
      <c r="B4" s="222" t="s">
        <v>65</v>
      </c>
      <c r="C4" s="222"/>
      <c r="D4" s="222"/>
      <c r="E4" s="222"/>
      <c r="F4" s="222"/>
      <c r="G4" s="222"/>
      <c r="H4" s="222"/>
      <c r="I4" s="222"/>
      <c r="J4" s="222"/>
    </row>
    <row r="5" ht="32.25" customHeight="1" spans="2:11">
      <c r="B5" s="223" t="s">
        <v>66</v>
      </c>
      <c r="C5" s="223" t="s">
        <v>291</v>
      </c>
      <c r="D5" s="223" t="s">
        <v>292</v>
      </c>
      <c r="E5" s="223"/>
      <c r="F5" s="223" t="s">
        <v>293</v>
      </c>
      <c r="G5" s="223"/>
      <c r="H5" s="223" t="s">
        <v>294</v>
      </c>
      <c r="I5" s="223"/>
      <c r="J5" s="225" t="s">
        <v>75</v>
      </c>
      <c r="K5" s="226" t="s">
        <v>76</v>
      </c>
    </row>
    <row r="6" spans="2:11">
      <c r="B6" s="223"/>
      <c r="C6" s="223"/>
      <c r="D6" s="223" t="s">
        <v>295</v>
      </c>
      <c r="E6" s="223"/>
      <c r="F6" s="223" t="s">
        <v>295</v>
      </c>
      <c r="G6" s="223"/>
      <c r="H6" s="223" t="s">
        <v>295</v>
      </c>
      <c r="I6" s="223"/>
      <c r="J6" s="225"/>
      <c r="K6" s="227"/>
    </row>
    <row r="7" ht="14.25" spans="2:10">
      <c r="B7" s="9">
        <v>1</v>
      </c>
      <c r="C7" s="224" t="s">
        <v>20</v>
      </c>
      <c r="D7" s="12">
        <v>1</v>
      </c>
      <c r="E7" s="12"/>
      <c r="F7" s="12"/>
      <c r="G7" s="12"/>
      <c r="H7" s="12">
        <v>1</v>
      </c>
      <c r="I7" s="12"/>
      <c r="J7" s="13" t="s">
        <v>296</v>
      </c>
    </row>
    <row r="8" ht="14.25" spans="2:10">
      <c r="B8" s="9">
        <v>2</v>
      </c>
      <c r="C8" s="224" t="s">
        <v>21</v>
      </c>
      <c r="D8" s="12">
        <v>1</v>
      </c>
      <c r="E8" s="12"/>
      <c r="F8" s="12"/>
      <c r="G8" s="12"/>
      <c r="H8" s="12">
        <v>1</v>
      </c>
      <c r="I8" s="12"/>
      <c r="J8" s="13" t="s">
        <v>170</v>
      </c>
    </row>
    <row r="9" ht="14.25" spans="2:10">
      <c r="B9" s="9">
        <v>3</v>
      </c>
      <c r="C9" s="224" t="s">
        <v>297</v>
      </c>
      <c r="D9" s="12">
        <v>1</v>
      </c>
      <c r="E9" s="12"/>
      <c r="F9" s="12">
        <v>1</v>
      </c>
      <c r="G9" s="12"/>
      <c r="H9" s="12"/>
      <c r="I9" s="12"/>
      <c r="J9" s="13" t="s">
        <v>170</v>
      </c>
    </row>
    <row r="10" ht="14.25" spans="2:10">
      <c r="B10" s="9">
        <v>4</v>
      </c>
      <c r="C10" s="224" t="s">
        <v>23</v>
      </c>
      <c r="D10" s="12">
        <v>1</v>
      </c>
      <c r="E10" s="12"/>
      <c r="F10" s="12"/>
      <c r="G10" s="12"/>
      <c r="H10" s="12">
        <v>1</v>
      </c>
      <c r="I10" s="12"/>
      <c r="J10" s="13" t="s">
        <v>170</v>
      </c>
    </row>
    <row r="11" ht="14.25" spans="2:10">
      <c r="B11" s="9">
        <v>5</v>
      </c>
      <c r="C11" s="224" t="s">
        <v>24</v>
      </c>
      <c r="D11" s="12">
        <v>1</v>
      </c>
      <c r="E11" s="12"/>
      <c r="F11" s="12"/>
      <c r="G11" s="12"/>
      <c r="H11" s="12">
        <v>1</v>
      </c>
      <c r="I11" s="12"/>
      <c r="J11" s="13" t="s">
        <v>298</v>
      </c>
    </row>
    <row r="12" ht="14.25" spans="2:10">
      <c r="B12" s="9">
        <v>6</v>
      </c>
      <c r="C12" s="224" t="s">
        <v>25</v>
      </c>
      <c r="D12" s="12">
        <v>1</v>
      </c>
      <c r="E12" s="12"/>
      <c r="F12" s="12"/>
      <c r="G12" s="12"/>
      <c r="H12" s="12">
        <v>1</v>
      </c>
      <c r="I12" s="12"/>
      <c r="J12" s="13" t="s">
        <v>170</v>
      </c>
    </row>
    <row r="13" ht="14.25" spans="2:10">
      <c r="B13" s="9">
        <v>7</v>
      </c>
      <c r="C13" s="224" t="s">
        <v>26</v>
      </c>
      <c r="D13" s="12">
        <v>1</v>
      </c>
      <c r="E13" s="12"/>
      <c r="F13" s="12"/>
      <c r="G13" s="12"/>
      <c r="H13" s="12">
        <v>1</v>
      </c>
      <c r="I13" s="12"/>
      <c r="J13" s="13" t="s">
        <v>299</v>
      </c>
    </row>
    <row r="14" ht="14.25" spans="2:10">
      <c r="B14" s="9">
        <v>8</v>
      </c>
      <c r="C14" s="224" t="s">
        <v>27</v>
      </c>
      <c r="D14" s="12">
        <v>1</v>
      </c>
      <c r="E14" s="12"/>
      <c r="F14" s="12"/>
      <c r="G14" s="12"/>
      <c r="H14" s="12">
        <v>1</v>
      </c>
      <c r="I14" s="12"/>
      <c r="J14" s="13" t="s">
        <v>170</v>
      </c>
    </row>
  </sheetData>
  <mergeCells count="36">
    <mergeCell ref="B3:J3"/>
    <mergeCell ref="B4:J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B5:B6"/>
    <mergeCell ref="C5:C6"/>
    <mergeCell ref="J5:J6"/>
    <mergeCell ref="K5:K6"/>
  </mergeCells>
  <pageMargins left="0.699305555555556" right="0.699305555555556" top="0.75" bottom="0.75" header="0.3" footer="0.3"/>
  <pageSetup paperSize="9" scale="9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B1:H8"/>
  <sheetViews>
    <sheetView workbookViewId="0">
      <selection activeCell="B6" sqref="B6:H6"/>
    </sheetView>
  </sheetViews>
  <sheetFormatPr defaultColWidth="9" defaultRowHeight="13.5" outlineLevelRow="7" outlineLevelCol="7"/>
  <cols>
    <col min="5" max="5" width="36.375" customWidth="1"/>
  </cols>
  <sheetData>
    <row r="1" ht="18.75" customHeight="1" spans="2:8">
      <c r="B1" s="5" t="s">
        <v>300</v>
      </c>
      <c r="C1" s="5"/>
      <c r="D1" s="5"/>
      <c r="E1" s="5"/>
      <c r="F1" s="5"/>
      <c r="G1" s="5"/>
      <c r="H1" s="5"/>
    </row>
    <row r="2" spans="2:8">
      <c r="B2" s="5" t="s">
        <v>301</v>
      </c>
      <c r="C2" s="5"/>
      <c r="D2" s="5"/>
      <c r="E2" s="5"/>
      <c r="F2" s="5"/>
      <c r="G2" s="5"/>
      <c r="H2" s="5"/>
    </row>
    <row r="3" ht="24" spans="2:8">
      <c r="B3" s="5" t="s">
        <v>66</v>
      </c>
      <c r="C3" s="5" t="s">
        <v>102</v>
      </c>
      <c r="D3" s="8" t="s">
        <v>103</v>
      </c>
      <c r="E3" s="5" t="s">
        <v>302</v>
      </c>
      <c r="F3" s="5" t="s">
        <v>303</v>
      </c>
      <c r="G3" s="5" t="s">
        <v>304</v>
      </c>
      <c r="H3" s="5" t="s">
        <v>305</v>
      </c>
    </row>
    <row r="4" s="220" customFormat="1" ht="27" spans="2:8">
      <c r="B4" s="12">
        <v>1</v>
      </c>
      <c r="C4" s="12" t="s">
        <v>19</v>
      </c>
      <c r="D4" s="12" t="s">
        <v>26</v>
      </c>
      <c r="E4" s="13" t="s">
        <v>306</v>
      </c>
      <c r="F4" s="12" t="s">
        <v>307</v>
      </c>
      <c r="G4" s="12" t="s">
        <v>308</v>
      </c>
      <c r="H4" s="12" t="s">
        <v>309</v>
      </c>
    </row>
    <row r="5" s="220" customFormat="1" ht="27" spans="2:8">
      <c r="B5" s="12">
        <v>2</v>
      </c>
      <c r="C5" s="12" t="s">
        <v>19</v>
      </c>
      <c r="D5" s="12" t="s">
        <v>26</v>
      </c>
      <c r="E5" s="13" t="s">
        <v>310</v>
      </c>
      <c r="F5" s="12" t="s">
        <v>307</v>
      </c>
      <c r="G5" s="12" t="s">
        <v>308</v>
      </c>
      <c r="H5" s="12" t="s">
        <v>309</v>
      </c>
    </row>
    <row r="6" s="220" customFormat="1" spans="2:8">
      <c r="B6" s="12">
        <v>3</v>
      </c>
      <c r="C6" s="12" t="s">
        <v>19</v>
      </c>
      <c r="D6" s="12" t="s">
        <v>24</v>
      </c>
      <c r="E6" s="12" t="s">
        <v>311</v>
      </c>
      <c r="F6" s="12" t="s">
        <v>312</v>
      </c>
      <c r="G6" s="12" t="s">
        <v>313</v>
      </c>
      <c r="H6" s="15">
        <v>43922</v>
      </c>
    </row>
    <row r="8" spans="2:8">
      <c r="B8" s="219" t="s">
        <v>314</v>
      </c>
      <c r="C8" s="219"/>
      <c r="D8" s="219"/>
      <c r="E8" s="219"/>
      <c r="F8" s="219"/>
      <c r="G8" s="219"/>
      <c r="H8" s="219"/>
    </row>
  </sheetData>
  <mergeCells count="3">
    <mergeCell ref="B1:H1"/>
    <mergeCell ref="B2:H2"/>
    <mergeCell ref="B8:H8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5"/>
  <sheetViews>
    <sheetView workbookViewId="0">
      <selection activeCell="G8" sqref="G8"/>
    </sheetView>
  </sheetViews>
  <sheetFormatPr defaultColWidth="9" defaultRowHeight="13.5" outlineLevelRow="4" outlineLevelCol="7"/>
  <cols>
    <col min="4" max="5" width="9.875" customWidth="1"/>
  </cols>
  <sheetData>
    <row r="1" ht="17.25" customHeight="1" spans="2:8">
      <c r="B1" s="8" t="s">
        <v>315</v>
      </c>
      <c r="C1" s="8"/>
      <c r="D1" s="8"/>
      <c r="E1" s="8"/>
      <c r="F1" s="8"/>
      <c r="G1" s="8"/>
      <c r="H1" s="8"/>
    </row>
    <row r="2" spans="2:8">
      <c r="B2" s="8" t="s">
        <v>316</v>
      </c>
      <c r="C2" s="8"/>
      <c r="D2" s="8"/>
      <c r="E2" s="8"/>
      <c r="F2" s="8"/>
      <c r="G2" s="8"/>
      <c r="H2" s="8"/>
    </row>
    <row r="3" ht="24" spans="2:8">
      <c r="B3" s="5" t="s">
        <v>66</v>
      </c>
      <c r="C3" s="5" t="s">
        <v>102</v>
      </c>
      <c r="D3" s="8" t="s">
        <v>103</v>
      </c>
      <c r="E3" s="5" t="s">
        <v>317</v>
      </c>
      <c r="F3" s="5" t="s">
        <v>318</v>
      </c>
      <c r="G3" s="5" t="s">
        <v>304</v>
      </c>
      <c r="H3" s="5" t="s">
        <v>305</v>
      </c>
    </row>
    <row r="4" spans="2:8">
      <c r="B4" s="217"/>
      <c r="C4" s="217"/>
      <c r="D4" s="217"/>
      <c r="E4" s="217"/>
      <c r="F4" s="217"/>
      <c r="G4" s="217"/>
      <c r="H4" s="217"/>
    </row>
    <row r="5" ht="14.25" customHeight="1" spans="2:8">
      <c r="B5" s="218" t="s">
        <v>314</v>
      </c>
      <c r="C5" s="219"/>
      <c r="D5" s="219"/>
      <c r="E5" s="219"/>
      <c r="F5" s="219"/>
      <c r="G5" s="219"/>
      <c r="H5" s="219"/>
    </row>
  </sheetData>
  <mergeCells count="3">
    <mergeCell ref="B1:H1"/>
    <mergeCell ref="B2:H2"/>
    <mergeCell ref="B5:H5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I5"/>
  <sheetViews>
    <sheetView workbookViewId="0">
      <selection activeCell="J14" sqref="J14"/>
    </sheetView>
  </sheetViews>
  <sheetFormatPr defaultColWidth="9" defaultRowHeight="13.5" outlineLevelRow="4"/>
  <cols>
    <col min="4" max="4" width="10.875" customWidth="1"/>
    <col min="5" max="6" width="13.25" customWidth="1"/>
  </cols>
  <sheetData>
    <row r="1" ht="15" customHeight="1" spans="2:8">
      <c r="B1" s="214" t="s">
        <v>319</v>
      </c>
      <c r="C1" s="215"/>
      <c r="D1" s="215"/>
      <c r="E1" s="215"/>
      <c r="F1" s="215"/>
      <c r="G1" s="215"/>
      <c r="H1" s="216"/>
    </row>
    <row r="2" spans="2:8">
      <c r="B2" s="214" t="s">
        <v>301</v>
      </c>
      <c r="C2" s="215"/>
      <c r="D2" s="215"/>
      <c r="E2" s="215"/>
      <c r="F2" s="215"/>
      <c r="G2" s="215"/>
      <c r="H2" s="216"/>
    </row>
    <row r="3" ht="24" spans="2:9">
      <c r="B3" s="5" t="s">
        <v>66</v>
      </c>
      <c r="C3" s="5" t="s">
        <v>102</v>
      </c>
      <c r="D3" s="8" t="s">
        <v>103</v>
      </c>
      <c r="E3" s="5" t="s">
        <v>320</v>
      </c>
      <c r="F3" s="5" t="s">
        <v>68</v>
      </c>
      <c r="G3" s="5" t="s">
        <v>321</v>
      </c>
      <c r="H3" s="5" t="s">
        <v>305</v>
      </c>
      <c r="I3" s="18"/>
    </row>
    <row r="4" spans="2:8">
      <c r="B4" s="64"/>
      <c r="C4" s="64"/>
      <c r="D4" s="64"/>
      <c r="E4" s="64"/>
      <c r="F4" s="64"/>
      <c r="G4" s="64"/>
      <c r="H4" s="64"/>
    </row>
    <row r="5" ht="15.75" customHeight="1" spans="2:8">
      <c r="B5" s="214" t="s">
        <v>322</v>
      </c>
      <c r="C5" s="215"/>
      <c r="D5" s="215"/>
      <c r="E5" s="215"/>
      <c r="F5" s="215"/>
      <c r="G5" s="215"/>
      <c r="H5" s="216"/>
    </row>
  </sheetData>
  <mergeCells count="3">
    <mergeCell ref="B1:H1"/>
    <mergeCell ref="B2:H2"/>
    <mergeCell ref="B5:H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汇总表</vt:lpstr>
      <vt:lpstr>明细1. 65蒸吨 小时锅炉超低排放改造</vt:lpstr>
      <vt:lpstr>明细2. 淘汰35蒸吨 小时燃煤锅炉</vt:lpstr>
      <vt:lpstr>明细3 燃气锅炉低氮改造</vt:lpstr>
      <vt:lpstr>明细4 生物质锅炉达标排放改造</vt:lpstr>
      <vt:lpstr>明细5 开发区集中供热改造项目</vt:lpstr>
      <vt:lpstr>明细6 散煤整治</vt:lpstr>
      <vt:lpstr>明细7 秸秆禁烧</vt:lpstr>
      <vt:lpstr>明细8 取缔黑加油站、自备油库检查 </vt:lpstr>
      <vt:lpstr>明细9  6063代码交通违法处罚</vt:lpstr>
      <vt:lpstr>明细10 非道路移动机械冒黑烟或驶入禁行区</vt:lpstr>
      <vt:lpstr>明细11 非道路移动机械编码登记</vt:lpstr>
      <vt:lpstr>明细12 老旧车辆淘汰 </vt:lpstr>
      <vt:lpstr>明细13 混凝土搅拌站扬尘防治设施</vt:lpstr>
      <vt:lpstr>明细14 工业物料堆场扬尘防治设施</vt:lpstr>
      <vt:lpstr>明细15 建筑施工扬尘整治项目</vt:lpstr>
      <vt:lpstr>明细16 钢铁行业超低排放有组织排放治理</vt:lpstr>
      <vt:lpstr>明细17 钢铁行业超低排放无组织排放治理</vt:lpstr>
      <vt:lpstr>明细18 工业炉窑特排提标改造</vt:lpstr>
      <vt:lpstr>明细19 工业炉窑淘汰、清洁能源替代</vt:lpstr>
      <vt:lpstr>明细20 重点行业vocs治理有机溶剂源头替代</vt:lpstr>
      <vt:lpstr>明细21 重点行业VOCs治理无组织排放管控</vt:lpstr>
      <vt:lpstr>明细22 重点行业VOCs达标排放升级改造</vt:lpstr>
      <vt:lpstr>明细23 15个未达标城市建立VOCs组分自动监测设备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2020-03-03T07:05:00Z</dcterms:created>
  <dcterms:modified xsi:type="dcterms:W3CDTF">2020-06-08T08:10:07Z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